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https://d.docs.live.net/e650dc6249e75af1/CONTABEI/CONTABEI/PLANILHAS PARA CLIENTES/"/>
    </mc:Choice>
  </mc:AlternateContent>
  <xr:revisionPtr revIDLastSave="3" documentId="8_{EBCE2398-F9C3-4705-A957-9A7F1ABE14F4}" xr6:coauthVersionLast="47" xr6:coauthVersionMax="47" xr10:uidLastSave="{BBCD407F-8E3F-4735-9630-3561707B3B21}"/>
  <bookViews>
    <workbookView xWindow="-120" yWindow="-120" windowWidth="24240" windowHeight="13020" firstSheet="1" activeTab="13" xr2:uid="{00000000-000D-0000-FFFF-FFFF00000000}"/>
  </bookViews>
  <sheets>
    <sheet name="Apresentação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  <sheet name="Receitas_e_despesas" sheetId="14" r:id="rId14"/>
    <sheet name="Relatório_Anual" sheetId="15" r:id="rId15"/>
  </sheets>
  <definedNames>
    <definedName name="LinhaTítuloRegião1..E1">#REF!</definedName>
    <definedName name="TítuloColuna1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10" i="11" l="1"/>
  <c r="D18" i="14"/>
  <c r="M9" i="11"/>
  <c r="C18" i="14"/>
  <c r="E18" i="14"/>
  <c r="M10" i="7"/>
  <c r="D14" i="14"/>
  <c r="M9" i="7"/>
  <c r="C14" i="14"/>
  <c r="E14" i="14"/>
  <c r="M10" i="3"/>
  <c r="D10" i="14"/>
  <c r="M9" i="3"/>
  <c r="C10" i="14"/>
  <c r="E10" i="14"/>
  <c r="M20" i="13"/>
  <c r="L20" i="13"/>
  <c r="M19" i="13"/>
  <c r="L19" i="13"/>
  <c r="M18" i="13"/>
  <c r="L18" i="13"/>
  <c r="M17" i="13"/>
  <c r="L17" i="13"/>
  <c r="M16" i="13"/>
  <c r="L16" i="13"/>
  <c r="M15" i="13"/>
  <c r="L15" i="13"/>
  <c r="M14" i="13"/>
  <c r="L14" i="13"/>
  <c r="M10" i="13"/>
  <c r="D20" i="14"/>
  <c r="M9" i="13"/>
  <c r="C20" i="14"/>
  <c r="E20" i="14"/>
  <c r="M20" i="12"/>
  <c r="L20" i="12"/>
  <c r="M19" i="12"/>
  <c r="L19" i="12"/>
  <c r="M18" i="12"/>
  <c r="L18" i="12"/>
  <c r="M17" i="12"/>
  <c r="L17" i="12"/>
  <c r="M16" i="12"/>
  <c r="L16" i="12"/>
  <c r="M15" i="12"/>
  <c r="L15" i="12"/>
  <c r="M14" i="12"/>
  <c r="L14" i="12"/>
  <c r="M10" i="12"/>
  <c r="M9" i="12"/>
  <c r="M11" i="12"/>
  <c r="C19" i="14"/>
  <c r="M20" i="11"/>
  <c r="L20" i="11"/>
  <c r="M19" i="11"/>
  <c r="L19" i="11"/>
  <c r="M18" i="11"/>
  <c r="L18" i="11"/>
  <c r="M17" i="11"/>
  <c r="L17" i="11"/>
  <c r="M16" i="11"/>
  <c r="L16" i="11"/>
  <c r="M15" i="11"/>
  <c r="L15" i="11"/>
  <c r="M14" i="11"/>
  <c r="L14" i="11"/>
  <c r="M11" i="11"/>
  <c r="M20" i="10"/>
  <c r="L20" i="10"/>
  <c r="M19" i="10"/>
  <c r="L19" i="10"/>
  <c r="M18" i="10"/>
  <c r="L18" i="10"/>
  <c r="M17" i="10"/>
  <c r="L17" i="10"/>
  <c r="M16" i="10"/>
  <c r="L16" i="10"/>
  <c r="M15" i="10"/>
  <c r="L15" i="10"/>
  <c r="M14" i="10"/>
  <c r="L14" i="10"/>
  <c r="M10" i="10"/>
  <c r="D17" i="14"/>
  <c r="M9" i="10"/>
  <c r="M11" i="10"/>
  <c r="M20" i="9"/>
  <c r="L20" i="9"/>
  <c r="M19" i="9"/>
  <c r="L19" i="9"/>
  <c r="M18" i="9"/>
  <c r="L18" i="9"/>
  <c r="M17" i="9"/>
  <c r="L17" i="9"/>
  <c r="M16" i="9"/>
  <c r="L16" i="9"/>
  <c r="M15" i="9"/>
  <c r="L15" i="9"/>
  <c r="M14" i="9"/>
  <c r="L14" i="9"/>
  <c r="M10" i="9"/>
  <c r="D16" i="14"/>
  <c r="M9" i="9"/>
  <c r="C16" i="14"/>
  <c r="E16" i="14"/>
  <c r="M20" i="8"/>
  <c r="L20" i="8"/>
  <c r="M19" i="8"/>
  <c r="L19" i="8"/>
  <c r="M18" i="8"/>
  <c r="L18" i="8"/>
  <c r="M17" i="8"/>
  <c r="L17" i="8"/>
  <c r="M16" i="8"/>
  <c r="L16" i="8"/>
  <c r="M15" i="8"/>
  <c r="L15" i="8"/>
  <c r="M14" i="8"/>
  <c r="L14" i="8"/>
  <c r="M10" i="8"/>
  <c r="M9" i="8"/>
  <c r="M11" i="8"/>
  <c r="C15" i="14"/>
  <c r="M20" i="7"/>
  <c r="L20" i="7"/>
  <c r="M19" i="7"/>
  <c r="L19" i="7"/>
  <c r="M18" i="7"/>
  <c r="L18" i="7"/>
  <c r="M17" i="7"/>
  <c r="L17" i="7"/>
  <c r="M16" i="7"/>
  <c r="L16" i="7"/>
  <c r="M15" i="7"/>
  <c r="L15" i="7"/>
  <c r="M14" i="7"/>
  <c r="L14" i="7"/>
  <c r="M11" i="7"/>
  <c r="M20" i="6"/>
  <c r="L20" i="6"/>
  <c r="M19" i="6"/>
  <c r="L19" i="6"/>
  <c r="M18" i="6"/>
  <c r="L18" i="6"/>
  <c r="M17" i="6"/>
  <c r="L17" i="6"/>
  <c r="M16" i="6"/>
  <c r="L16" i="6"/>
  <c r="M15" i="6"/>
  <c r="L15" i="6"/>
  <c r="M14" i="6"/>
  <c r="L14" i="6"/>
  <c r="M10" i="6"/>
  <c r="D13" i="14"/>
  <c r="M9" i="6"/>
  <c r="M11" i="6"/>
  <c r="M20" i="5"/>
  <c r="L20" i="5"/>
  <c r="M19" i="5"/>
  <c r="L19" i="5"/>
  <c r="M18" i="5"/>
  <c r="L18" i="5"/>
  <c r="M17" i="5"/>
  <c r="L17" i="5"/>
  <c r="M16" i="5"/>
  <c r="L16" i="5"/>
  <c r="M15" i="5"/>
  <c r="L15" i="5"/>
  <c r="M14" i="5"/>
  <c r="L14" i="5"/>
  <c r="M10" i="5"/>
  <c r="D12" i="14"/>
  <c r="M9" i="5"/>
  <c r="C12" i="1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0" i="4"/>
  <c r="M9" i="4"/>
  <c r="M11" i="4"/>
  <c r="C11" i="14"/>
  <c r="M20" i="3"/>
  <c r="L20" i="3"/>
  <c r="M19" i="3"/>
  <c r="L19" i="3"/>
  <c r="M18" i="3"/>
  <c r="L18" i="3"/>
  <c r="M17" i="3"/>
  <c r="L17" i="3"/>
  <c r="M16" i="3"/>
  <c r="L16" i="3"/>
  <c r="M15" i="3"/>
  <c r="L15" i="3"/>
  <c r="M14" i="3"/>
  <c r="L14" i="3"/>
  <c r="M11" i="3"/>
  <c r="M20" i="2"/>
  <c r="L20" i="2"/>
  <c r="M19" i="2"/>
  <c r="L19" i="2"/>
  <c r="M18" i="2"/>
  <c r="L18" i="2"/>
  <c r="M17" i="2"/>
  <c r="L17" i="2"/>
  <c r="M16" i="2"/>
  <c r="L16" i="2"/>
  <c r="M15" i="2"/>
  <c r="L15" i="2"/>
  <c r="M14" i="2"/>
  <c r="L14" i="2"/>
  <c r="M10" i="2"/>
  <c r="D9" i="14"/>
  <c r="M9" i="2"/>
  <c r="M11" i="2"/>
  <c r="E12" i="14"/>
  <c r="D19" i="14"/>
  <c r="E19" i="14"/>
  <c r="D11" i="14"/>
  <c r="E11" i="14"/>
  <c r="D15" i="14"/>
  <c r="E15" i="14"/>
  <c r="C9" i="14"/>
  <c r="E9" i="14"/>
  <c r="C13" i="14"/>
  <c r="E13" i="14"/>
  <c r="C17" i="14"/>
  <c r="E17" i="14"/>
  <c r="M11" i="5"/>
  <c r="M11" i="9"/>
  <c r="M11" i="13"/>
  <c r="E21" i="14"/>
</calcChain>
</file>

<file path=xl/sharedStrings.xml><?xml version="1.0" encoding="utf-8"?>
<sst xmlns="http://schemas.openxmlformats.org/spreadsheetml/2006/main" count="145" uniqueCount="35">
  <si>
    <t>Como organizar o Fluxo de Caixa com a planilha</t>
  </si>
  <si>
    <t>A planilha de Fluxo de Caixa é uma ferramenta para que você consiga colocar todos os seus recebimentos e pagamentos. Ela vai te ajudar a começar a organização de seus números e ter uma visão global do seu negócio.
Na planilha, você já tem campos prontos para tornar seu dia a dia mais fácil do que usar papel, caneta e calculadora, minimizando seus erros.
Como ter uma experiência boa com sua planilha gratuita:
Tenha o hábito de suprir as informações à medida que elas chegam. Assim fica mais fácil você implementar processos eficientes de controle de Fluxo de Caixa.</t>
  </si>
  <si>
    <t>IMPORTANTE: para editar sua planilha, primeiro é necessário salvar uma cópia no seu computador ou celular e selecionar "abrir com" para escolher o programa da sua preferência.</t>
  </si>
  <si>
    <t>PLANILHA DE FLUXO DE CAIXA</t>
  </si>
  <si>
    <t>TIPO DE MOVIMENTAÇÃO</t>
  </si>
  <si>
    <t>DATA</t>
  </si>
  <si>
    <t>DESCREVA A MOVIMENTAÇÃO</t>
  </si>
  <si>
    <t>FORMA DE PAGAMENTO</t>
  </si>
  <si>
    <t>VALOR</t>
  </si>
  <si>
    <t>TOTAL</t>
  </si>
  <si>
    <t>ENTRADA</t>
  </si>
  <si>
    <t>SAÍDA</t>
  </si>
  <si>
    <t>TOTAL:</t>
  </si>
  <si>
    <t>RECEITAS E DESPESAS</t>
  </si>
  <si>
    <t>MÊS</t>
  </si>
  <si>
    <t>ENTRADAS</t>
  </si>
  <si>
    <t>SAÍDAS</t>
  </si>
  <si>
    <t>RESULTADO DO 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</si>
  <si>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</si>
  <si>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</si>
  <si>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</si>
  <si>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</si>
  <si>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</si>
  <si>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</si>
  <si>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</si>
  <si>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</si>
  <si>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</si>
  <si>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</si>
  <si>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</si>
  <si>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</si>
  <si>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RESULTADO TOTAL:</t>
  </si>
  <si>
    <t>RELATÓRIO FINANCEIRO ANUAL</t>
  </si>
  <si>
    <t>FLUXO DE CAIXA</t>
  </si>
  <si>
    <t>Confira também conteúdos sobre gestão para negócios</t>
  </si>
  <si>
    <t>https://www.contabei.com.br/blog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</si>
</sst>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\/00\/0000"/>
    <numFmt numFmtId="165" formatCode="#,##0.00\ ;#,##0.00\ ;\-#\ ;\ @"/>
  </numFmts>
  <fonts count="20">
    <font>
      <sz val="11"/>
      <color rgb="FF000000"/>
      <name val="Calibri"/>
      <scheme val="minor"/>
    </font>
    <font>
      <sz val="11"/>
      <color rgb="FF000000"/>
      <name val="Calibri"/>
    </font>
    <font>
      <sz val="11"/>
      <name val="Calibri"/>
    </font>
    <font>
      <b/>
      <sz val="18"/>
      <color rgb="FF000000"/>
      <name val="Calibri"/>
    </font>
    <font>
      <b/>
      <sz val="14"/>
      <color rgb="FFFFFFFF"/>
      <name val="Calibri"/>
    </font>
    <font>
      <sz val="14"/>
      <color rgb="FF000000"/>
      <name val="Calibri"/>
    </font>
    <font>
      <u/>
      <sz val="11"/>
      <color rgb="FF0563C1"/>
      <name val="Calibri"/>
    </font>
    <font>
      <sz val="18"/>
      <color rgb="FF000000"/>
      <name val="Calibri"/>
    </font>
    <font>
      <sz val="36"/>
      <color rgb="FFFFFFFF"/>
      <name val="Calibri"/>
    </font>
    <font>
      <sz val="11"/>
      <color rgb="FFFF0000"/>
      <name val="Calibri"/>
    </font>
    <font>
      <sz val="11"/>
      <color rgb="FFFFFFFF"/>
      <name val="Calibri"/>
    </font>
    <font>
      <u/>
      <sz val="11"/>
      <color rgb="FF000000"/>
      <name val="Calibri"/>
    </font>
    <font>
      <sz val="24"/>
      <color rgb="FFFFFFFF"/>
      <name val="Calibri"/>
    </font>
    <font>
      <b/>
      <sz val="26"/>
      <color rgb="FFFFFFFF"/>
      <name val="Calibri"/>
    </font>
    <font>
      <u/>
      <sz val="11"/>
      <color theme="10"/>
      <name val="Calibri"/>
      <scheme val="minor"/>
    </font>
    <font>
      <b/>
      <sz val="24"/>
      <color rgb="FF000000"/>
      <name val="Calibri"/>
      <family val="2"/>
    </font>
    <font>
      <sz val="24"/>
      <name val="Calibri"/>
      <family val="2"/>
    </font>
    <font>
      <sz val="24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sz val="14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66092"/>
        <bgColor rgb="FF366092"/>
      </patternFill>
    </fill>
    <fill>
      <patternFill patternType="solid">
        <fgColor rgb="FFDBE5F1"/>
        <bgColor rgb="FFDBE5F1"/>
      </patternFill>
    </fill>
    <fill>
      <patternFill patternType="solid">
        <fgColor rgb="FFF79646"/>
        <bgColor rgb="FFF79646"/>
      </patternFill>
    </fill>
    <fill>
      <patternFill patternType="solid">
        <fgColor rgb="FF8DB3E2"/>
        <bgColor rgb="FF8DB3E2"/>
      </patternFill>
    </fill>
    <fill>
      <patternFill patternType="solid">
        <fgColor rgb="FF0070C0"/>
        <bgColor rgb="FF0070C0"/>
      </patternFill>
    </fill>
    <fill>
      <patternFill patternType="solid">
        <fgColor rgb="FFC6D9F0"/>
        <bgColor rgb="FFC6D9F0"/>
      </patternFill>
    </fill>
    <fill>
      <patternFill patternType="solid">
        <fgColor rgb="FFB1E739"/>
        <bgColor rgb="FFB1E739"/>
      </patternFill>
    </fill>
    <fill>
      <patternFill patternType="solid">
        <fgColor rgb="FFDF4A21"/>
        <bgColor rgb="FFDF4A21"/>
      </patternFill>
    </fill>
    <fill>
      <patternFill patternType="solid">
        <fgColor rgb="FF548DD4"/>
        <bgColor rgb="FF548DD4"/>
      </patternFill>
    </fill>
    <fill>
      <patternFill patternType="solid">
        <fgColor rgb="FFC2D69B"/>
        <bgColor rgb="FFC2D69B"/>
      </patternFill>
    </fill>
    <fill>
      <patternFill patternType="solid">
        <fgColor rgb="FFE5B8B7"/>
        <bgColor rgb="FFE5B8B7"/>
      </patternFill>
    </fill>
    <fill>
      <patternFill patternType="solid">
        <fgColor rgb="FFCCC0D9"/>
        <bgColor rgb="FFCCC0D9"/>
      </patternFill>
    </fill>
    <fill>
      <patternFill patternType="solid">
        <fgColor rgb="FF95B3D7"/>
        <bgColor rgb="FF95B3D7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hair">
        <color rgb="FFFFFFFF"/>
      </left>
      <right/>
      <top/>
      <bottom/>
      <diagonal/>
    </border>
    <border>
      <left/>
      <right style="hair">
        <color rgb="FFFFFFFF"/>
      </right>
      <top/>
      <bottom/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FFFFFF"/>
      </left>
      <right/>
      <top style="hair">
        <color rgb="FF000000"/>
      </top>
      <bottom/>
      <diagonal/>
    </border>
    <border>
      <left/>
      <right style="hair">
        <color rgb="FFFFFFFF"/>
      </right>
      <top style="hair">
        <color rgb="FF000000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73">
    <xf numFmtId="0" fontId="0" fillId="0" borderId="0" xfId="0"/>
    <xf numFmtId="0" fontId="1" fillId="2" borderId="1" xfId="0" applyFont="1" applyFill="1" applyBorder="1" applyAlignment="1">
      <alignment wrapText="1"/>
    </xf>
    <xf numFmtId="0" fontId="1" fillId="0" borderId="0" xfId="0" applyFont="1"/>
    <xf numFmtId="0" fontId="7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wrapText="1"/>
    </xf>
    <xf numFmtId="0" fontId="1" fillId="6" borderId="2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22" xfId="0" applyFont="1" applyFill="1" applyBorder="1" applyAlignment="1">
      <alignment wrapText="1"/>
    </xf>
    <xf numFmtId="0" fontId="1" fillId="6" borderId="22" xfId="0" applyFont="1" applyFill="1" applyBorder="1" applyAlignment="1">
      <alignment horizontal="center" vertical="center" wrapText="1"/>
    </xf>
    <xf numFmtId="0" fontId="1" fillId="8" borderId="2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" fillId="8" borderId="21" xfId="0" applyNumberFormat="1" applyFont="1" applyFill="1" applyBorder="1" applyAlignment="1">
      <alignment horizontal="center" vertical="center" wrapText="1"/>
    </xf>
    <xf numFmtId="0" fontId="1" fillId="8" borderId="2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5" fontId="1" fillId="8" borderId="23" xfId="0" applyNumberFormat="1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165" fontId="1" fillId="9" borderId="22" xfId="0" applyNumberFormat="1" applyFont="1" applyFill="1" applyBorder="1" applyAlignment="1">
      <alignment wrapText="1"/>
    </xf>
    <xf numFmtId="165" fontId="1" fillId="8" borderId="21" xfId="0" applyNumberFormat="1" applyFont="1" applyFill="1" applyBorder="1" applyAlignment="1">
      <alignment horizontal="center" vertical="center" wrapText="1"/>
    </xf>
    <xf numFmtId="165" fontId="1" fillId="10" borderId="22" xfId="0" applyNumberFormat="1" applyFont="1" applyFill="1" applyBorder="1" applyAlignment="1">
      <alignment wrapText="1"/>
    </xf>
    <xf numFmtId="0" fontId="1" fillId="6" borderId="25" xfId="0" applyFont="1" applyFill="1" applyBorder="1" applyAlignment="1">
      <alignment horizontal="center" vertical="center" wrapText="1"/>
    </xf>
    <xf numFmtId="165" fontId="11" fillId="2" borderId="25" xfId="0" applyNumberFormat="1" applyFont="1" applyFill="1" applyBorder="1" applyAlignment="1">
      <alignment wrapText="1"/>
    </xf>
    <xf numFmtId="0" fontId="1" fillId="8" borderId="2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wrapText="1"/>
    </xf>
    <xf numFmtId="0" fontId="1" fillId="2" borderId="1" xfId="0" applyFont="1" applyFill="1" applyBorder="1" applyAlignment="1">
      <alignment vertical="center" wrapText="1"/>
    </xf>
    <xf numFmtId="0" fontId="1" fillId="4" borderId="21" xfId="0" applyFont="1" applyFill="1" applyBorder="1" applyAlignment="1">
      <alignment horizontal="center" vertical="center" wrapText="1"/>
    </xf>
    <xf numFmtId="165" fontId="1" fillId="12" borderId="21" xfId="0" applyNumberFormat="1" applyFont="1" applyFill="1" applyBorder="1" applyAlignment="1">
      <alignment horizontal="center" vertical="center" wrapText="1"/>
    </xf>
    <xf numFmtId="165" fontId="1" fillId="13" borderId="21" xfId="0" applyNumberFormat="1" applyFont="1" applyFill="1" applyBorder="1" applyAlignment="1">
      <alignment horizontal="center" vertical="center" wrapText="1"/>
    </xf>
    <xf numFmtId="165" fontId="1" fillId="4" borderId="21" xfId="0" applyNumberFormat="1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right" vertical="center" wrapText="1"/>
    </xf>
    <xf numFmtId="165" fontId="1" fillId="15" borderId="1" xfId="0" applyNumberFormat="1" applyFont="1" applyFill="1" applyBorder="1" applyAlignment="1">
      <alignment wrapText="1"/>
    </xf>
    <xf numFmtId="0" fontId="1" fillId="4" borderId="1" xfId="0" applyFont="1" applyFill="1" applyBorder="1" applyAlignment="1">
      <alignment wrapText="1"/>
    </xf>
    <xf numFmtId="0" fontId="3" fillId="2" borderId="10" xfId="0" applyFont="1" applyFill="1" applyBorder="1" applyAlignment="1">
      <alignment horizontal="center" wrapText="1"/>
    </xf>
    <xf numFmtId="0" fontId="2" fillId="0" borderId="11" xfId="0" applyFont="1" applyBorder="1"/>
    <xf numFmtId="0" fontId="2" fillId="0" borderId="12" xfId="0" applyFont="1" applyBorder="1"/>
    <xf numFmtId="0" fontId="18" fillId="3" borderId="10" xfId="0" applyFont="1" applyFill="1" applyBorder="1" applyAlignment="1">
      <alignment horizontal="center" wrapText="1"/>
    </xf>
    <xf numFmtId="0" fontId="14" fillId="3" borderId="10" xfId="1" applyFill="1" applyBorder="1" applyAlignment="1">
      <alignment horizontal="center" wrapText="1"/>
    </xf>
    <xf numFmtId="0" fontId="1" fillId="2" borderId="2" xfId="0" applyFont="1" applyFill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0" xfId="0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15" fillId="2" borderId="2" xfId="0" applyFont="1" applyFill="1" applyBorder="1" applyAlignment="1">
      <alignment horizontal="center" vertical="center" wrapText="1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/>
    <xf numFmtId="0" fontId="17" fillId="0" borderId="0" xfId="0" applyFont="1"/>
    <xf numFmtId="0" fontId="16" fillId="0" borderId="6" xfId="0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0" fontId="1" fillId="3" borderId="10" xfId="0" applyFont="1" applyFill="1" applyBorder="1"/>
    <xf numFmtId="0" fontId="3" fillId="2" borderId="10" xfId="0" applyFont="1" applyFill="1" applyBorder="1" applyAlignment="1">
      <alignment horizontal="left" wrapText="1"/>
    </xf>
    <xf numFmtId="0" fontId="4" fillId="3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1" fillId="8" borderId="26" xfId="0" applyFont="1" applyFill="1" applyBorder="1"/>
    <xf numFmtId="0" fontId="2" fillId="0" borderId="27" xfId="0" applyFont="1" applyBorder="1"/>
    <xf numFmtId="0" fontId="12" fillId="11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4F81BD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Receitas_e_despesas!$B$9:$B$20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Receitas_e_despesas!$C$9:$C$20</c:f>
              <c:numCache>
                <c:formatCode>#,##0.00\ ;#,##0.00\ ;\-#\ ;\ 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8C6-B07A-CF35CF2A7E7F}"/>
            </c:ext>
          </c:extLst>
        </c:ser>
        <c:ser>
          <c:idx val="1"/>
          <c:order val="1"/>
          <c:spPr>
            <a:ln w="19050" cmpd="sng">
              <a:solidFill>
                <a:srgbClr val="C0504D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Receitas_e_despesas!$B$9:$B$20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Receitas_e_despesas!$D$9:$D$20</c:f>
              <c:numCache>
                <c:formatCode>#,##0.00\ ;#,##0.00\ ;\-#\ ;\ 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D-48C6-B07A-CF35CF2A7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418851"/>
        <c:axId val="419745650"/>
      </c:lineChart>
      <c:catAx>
        <c:axId val="19464188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419745650"/>
        <c:crosses val="autoZero"/>
        <c:auto val="1"/>
        <c:lblAlgn val="ctr"/>
        <c:lblOffset val="100"/>
        <c:noMultiLvlLbl val="1"/>
      </c:catAx>
      <c:valAx>
        <c:axId val="4197456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1946418851"/>
        <c:crosses val="autoZero"/>
        <c:crossBetween val="between"/>
      </c:valAx>
      <c:spPr>
        <a:solidFill>
          <a:srgbClr val="FFFFFF"/>
        </a:solidFill>
      </c:spPr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pt-BR"/>
        </a:p>
      </c:txPr>
    </c:legend>
    <c:plotVisOnly val="0"/>
    <c:dispBlanksAs val="zero"/>
    <c:showDLblsOverMax val="1"/>
  </c:chart>
  <c:spPr>
    <a:solidFill>
      <a:srgbClr val="DBE5F1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77933C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Receitas_e_despesas!$B$9:$B$20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Receitas_e_despesas!$E$9:$E$20</c:f>
              <c:numCache>
                <c:formatCode>#,##0.00\ ;#,##0.00\ ;\-#\ ;\ 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253-49EA-A4F1-B3D7CA72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229972"/>
        <c:axId val="892628465"/>
      </c:barChart>
      <c:catAx>
        <c:axId val="5932299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892628465"/>
        <c:crosses val="autoZero"/>
        <c:auto val="1"/>
        <c:lblAlgn val="ctr"/>
        <c:lblOffset val="100"/>
        <c:noMultiLvlLbl val="1"/>
      </c:catAx>
      <c:valAx>
        <c:axId val="8926284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593229972"/>
        <c:crosses val="autoZero"/>
        <c:crossBetween val="between"/>
      </c:valAx>
      <c:spPr>
        <a:solidFill>
          <a:srgbClr val="FFFFFF"/>
        </a:solidFill>
      </c:spPr>
    </c:plotArea>
    <c:plotVisOnly val="0"/>
    <c:dispBlanksAs val="zero"/>
    <c:showDLblsOverMax val="1"/>
  </c:chart>
  <c:spPr>
    <a:solidFill>
      <a:srgbClr val="DBE5F1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442400</xdr:colOff>
      <xdr:row>0</xdr:row>
      <xdr:rowOff>47625</xdr:rowOff>
    </xdr:from>
    <xdr:ext cx="1851918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0125" y="47625"/>
          <a:ext cx="1851918" cy="676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704850</xdr:colOff>
      <xdr:row>9</xdr:row>
      <xdr:rowOff>19050</xdr:rowOff>
    </xdr:from>
    <xdr:to>
      <xdr:col>14</xdr:col>
      <xdr:colOff>142875</xdr:colOff>
      <xdr:row>21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77A4031-A126-ED38-5B47-67A47480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1838325"/>
          <a:ext cx="4267200" cy="2400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371853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828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371853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828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376615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590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381378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353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323850</xdr:colOff>
      <xdr:row>12</xdr:row>
      <xdr:rowOff>19050</xdr:rowOff>
    </xdr:from>
    <xdr:ext cx="5124450" cy="32766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57150</xdr:colOff>
      <xdr:row>12</xdr:row>
      <xdr:rowOff>19050</xdr:rowOff>
    </xdr:from>
    <xdr:ext cx="5124450" cy="32766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357565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540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47625</xdr:rowOff>
    </xdr:from>
    <xdr:ext cx="1304168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EEC597BF-B970-4F21-8D5B-EDA3B990E2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925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362328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303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362328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303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362328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303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362328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303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367090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8065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371853</xdr:colOff>
      <xdr:row>0</xdr:row>
      <xdr:rowOff>47625</xdr:rowOff>
    </xdr:from>
    <xdr:ext cx="1304168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828" y="47625"/>
          <a:ext cx="1304168" cy="476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ntabei.com.br/blo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E1" sqref="E1:N4"/>
    </sheetView>
  </sheetViews>
  <sheetFormatPr defaultColWidth="14.42578125" defaultRowHeight="15" customHeight="1"/>
  <cols>
    <col min="1" max="13" width="12.7109375" customWidth="1"/>
    <col min="14" max="14" width="21.5703125" customWidth="1"/>
    <col min="15" max="26" width="12.7109375" customWidth="1"/>
  </cols>
  <sheetData>
    <row r="1" spans="1:26" ht="15" customHeight="1">
      <c r="A1" s="1"/>
      <c r="B1" s="36"/>
      <c r="C1" s="37"/>
      <c r="D1" s="38"/>
      <c r="E1" s="45" t="s">
        <v>32</v>
      </c>
      <c r="F1" s="46"/>
      <c r="G1" s="46"/>
      <c r="H1" s="46"/>
      <c r="I1" s="46"/>
      <c r="J1" s="46"/>
      <c r="K1" s="46"/>
      <c r="L1" s="46"/>
      <c r="M1" s="46"/>
      <c r="N1" s="4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39"/>
      <c r="C2" s="40"/>
      <c r="D2" s="41"/>
      <c r="E2" s="48"/>
      <c r="F2" s="49"/>
      <c r="G2" s="49"/>
      <c r="H2" s="49"/>
      <c r="I2" s="49"/>
      <c r="J2" s="49"/>
      <c r="K2" s="49"/>
      <c r="L2" s="49"/>
      <c r="M2" s="49"/>
      <c r="N2" s="5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39"/>
      <c r="C3" s="40"/>
      <c r="D3" s="41"/>
      <c r="E3" s="48"/>
      <c r="F3" s="49"/>
      <c r="G3" s="49"/>
      <c r="H3" s="49"/>
      <c r="I3" s="49"/>
      <c r="J3" s="49"/>
      <c r="K3" s="49"/>
      <c r="L3" s="49"/>
      <c r="M3" s="49"/>
      <c r="N3" s="5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42"/>
      <c r="C4" s="43"/>
      <c r="D4" s="44"/>
      <c r="E4" s="51"/>
      <c r="F4" s="52"/>
      <c r="G4" s="52"/>
      <c r="H4" s="52"/>
      <c r="I4" s="52"/>
      <c r="J4" s="52"/>
      <c r="K4" s="52"/>
      <c r="L4" s="52"/>
      <c r="M4" s="52"/>
      <c r="N4" s="5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54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3.25" customHeight="1">
      <c r="A7" s="1"/>
      <c r="B7" s="55" t="s">
        <v>0</v>
      </c>
      <c r="C7" s="32"/>
      <c r="D7" s="32"/>
      <c r="E7" s="32"/>
      <c r="F7" s="32"/>
      <c r="G7" s="32"/>
      <c r="H7" s="32"/>
      <c r="I7" s="33"/>
      <c r="J7" s="1"/>
      <c r="K7" s="56"/>
      <c r="L7" s="37"/>
      <c r="M7" s="37"/>
      <c r="N7" s="3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39"/>
      <c r="L8" s="40"/>
      <c r="M8" s="40"/>
      <c r="N8" s="4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57" t="s">
        <v>1</v>
      </c>
      <c r="C9" s="37"/>
      <c r="D9" s="37"/>
      <c r="E9" s="37"/>
      <c r="F9" s="37"/>
      <c r="G9" s="37"/>
      <c r="H9" s="37"/>
      <c r="I9" s="37"/>
      <c r="J9" s="38"/>
      <c r="K9" s="42"/>
      <c r="L9" s="43"/>
      <c r="M9" s="43"/>
      <c r="N9" s="4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39"/>
      <c r="C10" s="40"/>
      <c r="D10" s="40"/>
      <c r="E10" s="40"/>
      <c r="F10" s="40"/>
      <c r="G10" s="40"/>
      <c r="H10" s="40"/>
      <c r="I10" s="40"/>
      <c r="J10" s="41"/>
      <c r="K10" s="58"/>
      <c r="L10" s="37"/>
      <c r="M10" s="37"/>
      <c r="N10" s="38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39"/>
      <c r="C11" s="40"/>
      <c r="D11" s="40"/>
      <c r="E11" s="40"/>
      <c r="F11" s="40"/>
      <c r="G11" s="40"/>
      <c r="H11" s="40"/>
      <c r="I11" s="40"/>
      <c r="J11" s="41"/>
      <c r="K11" s="39"/>
      <c r="L11" s="40"/>
      <c r="M11" s="40"/>
      <c r="N11" s="4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"/>
      <c r="B12" s="39"/>
      <c r="C12" s="40"/>
      <c r="D12" s="40"/>
      <c r="E12" s="40"/>
      <c r="F12" s="40"/>
      <c r="G12" s="40"/>
      <c r="H12" s="40"/>
      <c r="I12" s="40"/>
      <c r="J12" s="41"/>
      <c r="K12" s="39"/>
      <c r="L12" s="40"/>
      <c r="M12" s="40"/>
      <c r="N12" s="4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39"/>
      <c r="C13" s="40"/>
      <c r="D13" s="40"/>
      <c r="E13" s="40"/>
      <c r="F13" s="40"/>
      <c r="G13" s="40"/>
      <c r="H13" s="40"/>
      <c r="I13" s="40"/>
      <c r="J13" s="41"/>
      <c r="K13" s="39"/>
      <c r="L13" s="40"/>
      <c r="M13" s="40"/>
      <c r="N13" s="4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39"/>
      <c r="C14" s="40"/>
      <c r="D14" s="40"/>
      <c r="E14" s="40"/>
      <c r="F14" s="40"/>
      <c r="G14" s="40"/>
      <c r="H14" s="40"/>
      <c r="I14" s="40"/>
      <c r="J14" s="41"/>
      <c r="K14" s="39"/>
      <c r="L14" s="40"/>
      <c r="M14" s="40"/>
      <c r="N14" s="4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"/>
      <c r="B15" s="39"/>
      <c r="C15" s="40"/>
      <c r="D15" s="40"/>
      <c r="E15" s="40"/>
      <c r="F15" s="40"/>
      <c r="G15" s="40"/>
      <c r="H15" s="40"/>
      <c r="I15" s="40"/>
      <c r="J15" s="41"/>
      <c r="K15" s="39"/>
      <c r="L15" s="40"/>
      <c r="M15" s="40"/>
      <c r="N15" s="4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39"/>
      <c r="C16" s="40"/>
      <c r="D16" s="40"/>
      <c r="E16" s="40"/>
      <c r="F16" s="40"/>
      <c r="G16" s="40"/>
      <c r="H16" s="40"/>
      <c r="I16" s="40"/>
      <c r="J16" s="41"/>
      <c r="K16" s="39"/>
      <c r="L16" s="40"/>
      <c r="M16" s="40"/>
      <c r="N16" s="4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"/>
      <c r="B17" s="39"/>
      <c r="C17" s="40"/>
      <c r="D17" s="40"/>
      <c r="E17" s="40"/>
      <c r="F17" s="40"/>
      <c r="G17" s="40"/>
      <c r="H17" s="40"/>
      <c r="I17" s="40"/>
      <c r="J17" s="41"/>
      <c r="K17" s="39"/>
      <c r="L17" s="40"/>
      <c r="M17" s="40"/>
      <c r="N17" s="4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39"/>
      <c r="C18" s="40"/>
      <c r="D18" s="40"/>
      <c r="E18" s="40"/>
      <c r="F18" s="40"/>
      <c r="G18" s="40"/>
      <c r="H18" s="40"/>
      <c r="I18" s="40"/>
      <c r="J18" s="41"/>
      <c r="K18" s="42"/>
      <c r="L18" s="43"/>
      <c r="M18" s="43"/>
      <c r="N18" s="4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39"/>
      <c r="C19" s="40"/>
      <c r="D19" s="40"/>
      <c r="E19" s="40"/>
      <c r="F19" s="40"/>
      <c r="G19" s="40"/>
      <c r="H19" s="40"/>
      <c r="I19" s="40"/>
      <c r="J19" s="41"/>
      <c r="K19" s="59"/>
      <c r="L19" s="37"/>
      <c r="M19" s="37"/>
      <c r="N19" s="38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39"/>
      <c r="C20" s="40"/>
      <c r="D20" s="40"/>
      <c r="E20" s="40"/>
      <c r="F20" s="40"/>
      <c r="G20" s="40"/>
      <c r="H20" s="40"/>
      <c r="I20" s="40"/>
      <c r="J20" s="41"/>
      <c r="K20" s="39"/>
      <c r="L20" s="40"/>
      <c r="M20" s="40"/>
      <c r="N20" s="4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1"/>
      <c r="B21" s="39"/>
      <c r="C21" s="40"/>
      <c r="D21" s="40"/>
      <c r="E21" s="40"/>
      <c r="F21" s="40"/>
      <c r="G21" s="40"/>
      <c r="H21" s="40"/>
      <c r="I21" s="40"/>
      <c r="J21" s="41"/>
      <c r="K21" s="39"/>
      <c r="L21" s="40"/>
      <c r="M21" s="40"/>
      <c r="N21" s="4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"/>
      <c r="B22" s="39"/>
      <c r="C22" s="40"/>
      <c r="D22" s="40"/>
      <c r="E22" s="40"/>
      <c r="F22" s="40"/>
      <c r="G22" s="40"/>
      <c r="H22" s="40"/>
      <c r="I22" s="40"/>
      <c r="J22" s="41"/>
      <c r="K22" s="42"/>
      <c r="L22" s="43"/>
      <c r="M22" s="43"/>
      <c r="N22" s="4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39"/>
      <c r="C23" s="40"/>
      <c r="D23" s="40"/>
      <c r="E23" s="40"/>
      <c r="F23" s="40"/>
      <c r="G23" s="40"/>
      <c r="H23" s="40"/>
      <c r="I23" s="40"/>
      <c r="J23" s="41"/>
      <c r="K23" s="60"/>
      <c r="L23" s="37"/>
      <c r="M23" s="37"/>
      <c r="N23" s="3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39"/>
      <c r="C24" s="40"/>
      <c r="D24" s="40"/>
      <c r="E24" s="40"/>
      <c r="F24" s="40"/>
      <c r="G24" s="40"/>
      <c r="H24" s="40"/>
      <c r="I24" s="40"/>
      <c r="J24" s="41"/>
      <c r="K24" s="42"/>
      <c r="L24" s="43"/>
      <c r="M24" s="43"/>
      <c r="N24" s="4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42"/>
      <c r="C25" s="43"/>
      <c r="D25" s="43"/>
      <c r="E25" s="43"/>
      <c r="F25" s="43"/>
      <c r="G25" s="43"/>
      <c r="H25" s="43"/>
      <c r="I25" s="43"/>
      <c r="J25" s="4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2.75" customHeight="1">
      <c r="A26" s="1"/>
      <c r="B26" s="31" t="s">
        <v>2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1"/>
      <c r="B27" s="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34" t="s">
        <v>33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35" t="s">
        <v>34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B26:N26"/>
    <mergeCell ref="B28:N28"/>
    <mergeCell ref="B29:N29"/>
    <mergeCell ref="B1:D4"/>
    <mergeCell ref="E1:N4"/>
    <mergeCell ref="B5:N5"/>
    <mergeCell ref="B7:I7"/>
    <mergeCell ref="K7:N9"/>
    <mergeCell ref="B9:J25"/>
    <mergeCell ref="K10:N18"/>
    <mergeCell ref="K19:N22"/>
    <mergeCell ref="K23:N24"/>
  </mergeCells>
  <hyperlinks>
    <hyperlink ref="B29" r:id="rId1" xr:uid="{00000000-0004-0000-0000-000001000000}"/>
  </hyperlinks>
  <pageMargins left="0.51180555555555496" right="0.51180555555555496" top="0.78749999999999998" bottom="0.78749999999999998" header="0" footer="0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SUMIFS(SET!J9:J209,SET!B9:B209,"Entrada")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SUMIFS(SET!J9:J209,SET!B9:B209,"Saída")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900-000000000000}">
      <formula1>"Dinheiro,Cartão de crédito,Cartão de Débito,Transferência,Cheque,Boleto,Convênio"</formula1>
    </dataValidation>
    <dataValidation type="list" allowBlank="1" showErrorMessage="1" sqref="B9:B209" xr:uid="{00000000-0002-0000-09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SUMIFS(OUT!J9:J209,OUT!B9:B209,"Entrada")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SUMIFS(OUT!J9:J209,OUT!B9:B209,"Saída")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A00-000000000000}">
      <formula1>"Dinheiro,Cartão de crédito,Cartão de Débito,Transferência,Cheque,Boleto,Convênio"</formula1>
    </dataValidation>
    <dataValidation type="list" allowBlank="1" showErrorMessage="1" sqref="B9:B209" xr:uid="{00000000-0002-0000-0A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SUMIFS(NOV!J9:J209,NOV!B9:B209,"Entrada")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SUMIFS(NOV!J9:J209,NOV!B9:B209,"Saída")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B00-000000000000}">
      <formula1>"Dinheiro,Cartão de crédito,Cartão de Débito,Transferência,Cheque,Boleto,Convênio"</formula1>
    </dataValidation>
    <dataValidation type="list" allowBlank="1" showErrorMessage="1" sqref="B9:B209" xr:uid="{00000000-0002-0000-0B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SUMIFS(DEZ!J9:J209,DEZ!B9:B209,"Entrada")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SUMIFS(DEZ!J9:J209,DEZ!B9:B209,"Saída")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C00-000000000000}">
      <formula1>"Dinheiro,Cartão de crédito,Cartão de Débito,Transferência,Cheque,Boleto,Convênio"</formula1>
    </dataValidation>
    <dataValidation type="list" allowBlank="1" showErrorMessage="1" sqref="B9:B209" xr:uid="{00000000-0002-0000-0C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abSelected="1" topLeftCell="B1" workbookViewId="0"/>
  </sheetViews>
  <sheetFormatPr defaultColWidth="14.42578125" defaultRowHeight="15" customHeight="1"/>
  <cols>
    <col min="1" max="1" width="30.5703125" customWidth="1"/>
    <col min="2" max="2" width="24" customWidth="1"/>
    <col min="3" max="3" width="28.42578125" customWidth="1"/>
    <col min="4" max="4" width="29.85546875" customWidth="1"/>
    <col min="5" max="5" width="37.7109375" customWidth="1"/>
    <col min="6" max="6" width="91" customWidth="1"/>
    <col min="7" max="12" width="8.5703125" hidden="1" customWidth="1"/>
    <col min="13" max="25" width="8.5703125" customWidth="1"/>
    <col min="26" max="26" width="8.710937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2"/>
    </row>
    <row r="2" spans="1:26" ht="30" customHeight="1">
      <c r="A2" s="1"/>
      <c r="B2" s="71" t="s">
        <v>13</v>
      </c>
      <c r="C2" s="37"/>
      <c r="D2" s="37"/>
      <c r="E2" s="38"/>
      <c r="F2" s="23"/>
      <c r="G2" s="23"/>
      <c r="H2" s="23"/>
      <c r="I2" s="23"/>
      <c r="J2" s="23"/>
      <c r="K2" s="23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1"/>
      <c r="B3" s="39"/>
      <c r="C3" s="40"/>
      <c r="D3" s="40"/>
      <c r="E3" s="41"/>
      <c r="F3" s="23"/>
      <c r="G3" s="23"/>
      <c r="H3" s="23"/>
      <c r="I3" s="23"/>
      <c r="J3" s="23"/>
      <c r="K3" s="23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1"/>
      <c r="B4" s="39"/>
      <c r="C4" s="40"/>
      <c r="D4" s="40"/>
      <c r="E4" s="41"/>
      <c r="F4" s="23"/>
      <c r="G4" s="23"/>
      <c r="H4" s="23"/>
      <c r="I4" s="23"/>
      <c r="J4" s="23"/>
      <c r="K4" s="23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42"/>
      <c r="C5" s="43"/>
      <c r="D5" s="43"/>
      <c r="E5" s="44"/>
      <c r="F5" s="23"/>
      <c r="G5" s="23"/>
      <c r="H5" s="23"/>
      <c r="I5" s="23"/>
      <c r="J5" s="23"/>
      <c r="K5" s="23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1"/>
      <c r="B8" s="5" t="s">
        <v>14</v>
      </c>
      <c r="C8" s="5" t="s">
        <v>15</v>
      </c>
      <c r="D8" s="5" t="s">
        <v>16</v>
      </c>
      <c r="E8" s="5" t="s">
        <v>17</v>
      </c>
      <c r="F8" s="1"/>
      <c r="G8" s="1"/>
      <c r="H8" s="1"/>
      <c r="I8" s="1"/>
      <c r="J8" s="1"/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"/>
      <c r="B9" s="24" t="s">
        <v>18</v>
      </c>
      <c r="C9" s="25">
        <f>JAN!M9</f>
        <v>0</v>
      </c>
      <c r="D9" s="26">
        <f>JAN!M10</f>
        <v>0</v>
      </c>
      <c r="E9" s="27">
        <f t="shared" ref="E9:E20" si="0">C9-D9</f>
        <v>0</v>
      </c>
      <c r="F9" s="1"/>
      <c r="G9" s="1"/>
      <c r="H9" s="1"/>
      <c r="I9" s="1"/>
      <c r="J9" s="1"/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1"/>
      <c r="B10" s="24" t="s">
        <v>19</v>
      </c>
      <c r="C10" s="25">
        <f>FEV!M9</f>
        <v>0</v>
      </c>
      <c r="D10" s="26">
        <f>FEV!M10</f>
        <v>0</v>
      </c>
      <c r="E10" s="27">
        <f t="shared" si="0"/>
        <v>0</v>
      </c>
      <c r="F10" s="1"/>
      <c r="G10" s="1"/>
      <c r="H10" s="1"/>
      <c r="I10" s="1"/>
      <c r="J10" s="1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"/>
      <c r="B11" s="24" t="s">
        <v>20</v>
      </c>
      <c r="C11" s="25">
        <f>MAR!M9</f>
        <v>0</v>
      </c>
      <c r="D11" s="26">
        <f>MAR!M10</f>
        <v>0</v>
      </c>
      <c r="E11" s="27">
        <f t="shared" si="0"/>
        <v>0</v>
      </c>
      <c r="F11" s="1"/>
      <c r="G11" s="1"/>
      <c r="H11" s="1"/>
      <c r="I11" s="1"/>
      <c r="J11" s="1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"/>
      <c r="B12" s="24" t="s">
        <v>21</v>
      </c>
      <c r="C12" s="25">
        <f>ABR!M9</f>
        <v>0</v>
      </c>
      <c r="D12" s="26">
        <f>ABR!M10</f>
        <v>0</v>
      </c>
      <c r="E12" s="27">
        <f t="shared" si="0"/>
        <v>0</v>
      </c>
      <c r="F12" s="1"/>
      <c r="G12" s="1"/>
      <c r="H12" s="1"/>
      <c r="I12" s="1"/>
      <c r="J12" s="1"/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"/>
      <c r="B13" s="24" t="s">
        <v>22</v>
      </c>
      <c r="C13" s="25">
        <f>MAI!M9</f>
        <v>0</v>
      </c>
      <c r="D13" s="26">
        <f>MAI!M10</f>
        <v>0</v>
      </c>
      <c r="E13" s="27">
        <f t="shared" si="0"/>
        <v>0</v>
      </c>
      <c r="F13" s="1"/>
      <c r="G13" s="1"/>
      <c r="H13" s="1"/>
      <c r="I13" s="1"/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"/>
      <c r="B14" s="24" t="s">
        <v>23</v>
      </c>
      <c r="C14" s="25">
        <f>JUN!M9</f>
        <v>0</v>
      </c>
      <c r="D14" s="26">
        <f>JUN!M10</f>
        <v>0</v>
      </c>
      <c r="E14" s="27">
        <f t="shared" si="0"/>
        <v>0</v>
      </c>
      <c r="F14" s="1"/>
      <c r="G14" s="1"/>
      <c r="H14" s="1"/>
      <c r="I14" s="1"/>
      <c r="J14" s="1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"/>
      <c r="B15" s="24" t="s">
        <v>24</v>
      </c>
      <c r="C15" s="25">
        <f>JUL!M9</f>
        <v>0</v>
      </c>
      <c r="D15" s="26">
        <f>JUL!M10</f>
        <v>0</v>
      </c>
      <c r="E15" s="27">
        <f t="shared" si="0"/>
        <v>0</v>
      </c>
      <c r="F15" s="1"/>
      <c r="G15" s="1"/>
      <c r="H15" s="1"/>
      <c r="I15" s="1"/>
      <c r="J15" s="1"/>
      <c r="K15" s="1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"/>
      <c r="B16" s="24" t="s">
        <v>25</v>
      </c>
      <c r="C16" s="25">
        <f>AGO!M9</f>
        <v>0</v>
      </c>
      <c r="D16" s="26">
        <f>AGO!M10</f>
        <v>0</v>
      </c>
      <c r="E16" s="27">
        <f t="shared" si="0"/>
        <v>0</v>
      </c>
      <c r="F16" s="1"/>
      <c r="G16" s="1"/>
      <c r="H16" s="1"/>
      <c r="I16" s="1"/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"/>
      <c r="B17" s="24" t="s">
        <v>26</v>
      </c>
      <c r="C17" s="25">
        <f>SET!M9</f>
        <v>0</v>
      </c>
      <c r="D17" s="26">
        <f>SET!M10</f>
        <v>0</v>
      </c>
      <c r="E17" s="27">
        <f t="shared" si="0"/>
        <v>0</v>
      </c>
      <c r="F17" s="1"/>
      <c r="G17" s="1"/>
      <c r="H17" s="1"/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"/>
      <c r="B18" s="24" t="s">
        <v>27</v>
      </c>
      <c r="C18" s="25">
        <f>OUT!M9</f>
        <v>0</v>
      </c>
      <c r="D18" s="26">
        <f>OUT!M10</f>
        <v>0</v>
      </c>
      <c r="E18" s="27">
        <f t="shared" si="0"/>
        <v>0</v>
      </c>
      <c r="F18" s="1"/>
      <c r="G18" s="1"/>
      <c r="H18" s="1"/>
      <c r="I18" s="1"/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"/>
      <c r="B19" s="24" t="s">
        <v>28</v>
      </c>
      <c r="C19" s="25">
        <f>NOV!M9</f>
        <v>0</v>
      </c>
      <c r="D19" s="26">
        <f>NOV!M10</f>
        <v>0</v>
      </c>
      <c r="E19" s="27">
        <f t="shared" si="0"/>
        <v>0</v>
      </c>
      <c r="F19" s="1"/>
      <c r="G19" s="1"/>
      <c r="H19" s="1"/>
      <c r="I19" s="1"/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"/>
      <c r="B20" s="24" t="s">
        <v>29</v>
      </c>
      <c r="C20" s="25">
        <f>DEZ!M9</f>
        <v>0</v>
      </c>
      <c r="D20" s="26">
        <f>DEZ!M10</f>
        <v>0</v>
      </c>
      <c r="E20" s="27">
        <f t="shared" si="0"/>
        <v>0</v>
      </c>
      <c r="F20" s="1"/>
      <c r="G20" s="1"/>
      <c r="H20" s="1"/>
      <c r="I20" s="1"/>
      <c r="J20" s="1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"/>
      <c r="B21" s="1"/>
      <c r="C21" s="1"/>
      <c r="D21" s="28" t="s">
        <v>30</v>
      </c>
      <c r="E21" s="29">
        <f>SUM(E9:E20)</f>
        <v>0</v>
      </c>
      <c r="F21" s="1"/>
      <c r="G21" s="1"/>
      <c r="H21" s="1"/>
      <c r="I21" s="1"/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2:E5"/>
  </mergeCells>
  <pageMargins left="0.51180555555555496" right="0.51180555555555496" top="0.78749999999999998" bottom="0.78749999999999998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B1" workbookViewId="0"/>
  </sheetViews>
  <sheetFormatPr defaultColWidth="14.42578125" defaultRowHeight="15" customHeight="1"/>
  <cols>
    <col min="1" max="1" width="4.140625" customWidth="1"/>
    <col min="2" max="20" width="8.5703125" customWidth="1"/>
    <col min="21" max="26" width="8.710937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72" t="s">
        <v>31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8"/>
      <c r="U3" s="2"/>
      <c r="V3" s="2"/>
      <c r="W3" s="2"/>
      <c r="X3" s="2"/>
      <c r="Y3" s="2"/>
      <c r="Z3" s="2"/>
    </row>
    <row r="4" spans="1:26">
      <c r="A4" s="2"/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1"/>
      <c r="U4" s="2"/>
      <c r="V4" s="2"/>
      <c r="W4" s="2"/>
      <c r="X4" s="2"/>
      <c r="Y4" s="2"/>
      <c r="Z4" s="2"/>
    </row>
    <row r="5" spans="1:26">
      <c r="A5" s="2"/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1"/>
      <c r="U5" s="2"/>
      <c r="V5" s="2"/>
      <c r="W5" s="2"/>
      <c r="X5" s="2"/>
      <c r="Y5" s="2"/>
      <c r="Z5" s="2"/>
    </row>
    <row r="6" spans="1:26">
      <c r="A6" s="2"/>
      <c r="B6" s="39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1"/>
      <c r="U6" s="2"/>
      <c r="V6" s="2"/>
      <c r="W6" s="2"/>
      <c r="X6" s="2"/>
      <c r="Y6" s="2"/>
      <c r="Z6" s="2"/>
    </row>
    <row r="7" spans="1:26">
      <c r="A7" s="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1"/>
      <c r="U7" s="2"/>
      <c r="V7" s="2"/>
      <c r="W7" s="2"/>
      <c r="X7" s="2"/>
      <c r="Y7" s="2"/>
      <c r="Z7" s="2"/>
    </row>
    <row r="8" spans="1:26">
      <c r="A8" s="2"/>
      <c r="B8" s="39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1"/>
      <c r="U8" s="2"/>
      <c r="V8" s="2"/>
      <c r="W8" s="2"/>
      <c r="X8" s="2"/>
      <c r="Y8" s="2"/>
      <c r="Z8" s="2"/>
    </row>
    <row r="9" spans="1:26">
      <c r="A9" s="2"/>
      <c r="B9" s="42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4"/>
      <c r="U9" s="2"/>
      <c r="V9" s="2"/>
      <c r="W9" s="2"/>
      <c r="X9" s="2"/>
      <c r="Y9" s="2"/>
      <c r="Z9" s="2"/>
    </row>
    <row r="10" spans="1:26">
      <c r="A10" s="2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2"/>
      <c r="V10" s="2"/>
      <c r="W10" s="2"/>
      <c r="X10" s="2"/>
      <c r="Y10" s="2"/>
      <c r="Z10" s="2"/>
    </row>
    <row r="11" spans="1:26">
      <c r="A11" s="2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2"/>
      <c r="V11" s="2"/>
      <c r="W11" s="2"/>
      <c r="X11" s="2"/>
      <c r="Y11" s="2"/>
      <c r="Z11" s="2"/>
    </row>
    <row r="12" spans="1:26">
      <c r="A12" s="2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2"/>
      <c r="V12" s="2"/>
      <c r="W12" s="2"/>
      <c r="X12" s="2"/>
      <c r="Y12" s="2"/>
      <c r="Z12" s="2"/>
    </row>
    <row r="13" spans="1:26">
      <c r="A13" s="2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2"/>
      <c r="V13" s="2"/>
      <c r="W13" s="2"/>
      <c r="X13" s="2"/>
      <c r="Y13" s="2"/>
      <c r="Z13" s="2"/>
    </row>
    <row r="14" spans="1:26">
      <c r="A14" s="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2"/>
      <c r="V14" s="2"/>
      <c r="W14" s="2"/>
      <c r="X14" s="2"/>
      <c r="Y14" s="2"/>
      <c r="Z14" s="2"/>
    </row>
    <row r="15" spans="1:26">
      <c r="A15" s="2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2"/>
      <c r="V15" s="2"/>
      <c r="W15" s="2"/>
      <c r="X15" s="2"/>
      <c r="Y15" s="2"/>
      <c r="Z15" s="2"/>
    </row>
    <row r="16" spans="1:26">
      <c r="A16" s="2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2"/>
      <c r="V16" s="2"/>
      <c r="W16" s="2"/>
      <c r="X16" s="2"/>
      <c r="Y16" s="2"/>
      <c r="Z16" s="2"/>
    </row>
    <row r="17" spans="1:26">
      <c r="A17" s="2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2"/>
      <c r="V17" s="2"/>
      <c r="W17" s="2"/>
      <c r="X17" s="2"/>
      <c r="Y17" s="2"/>
      <c r="Z17" s="2"/>
    </row>
    <row r="18" spans="1:26">
      <c r="A18" s="2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2"/>
      <c r="V18" s="2"/>
      <c r="W18" s="2"/>
      <c r="X18" s="2"/>
      <c r="Y18" s="2"/>
      <c r="Z18" s="2"/>
    </row>
    <row r="19" spans="1:26">
      <c r="A19" s="2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2"/>
      <c r="V19" s="2"/>
      <c r="W19" s="2"/>
      <c r="X19" s="2"/>
      <c r="Y19" s="2"/>
      <c r="Z19" s="2"/>
    </row>
    <row r="20" spans="1:26">
      <c r="A20" s="2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2"/>
      <c r="V20" s="2"/>
      <c r="W20" s="2"/>
      <c r="X20" s="2"/>
      <c r="Y20" s="2"/>
      <c r="Z20" s="2"/>
    </row>
    <row r="21" spans="1:26" ht="15.75" customHeight="1">
      <c r="A21" s="2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2"/>
      <c r="V21" s="2"/>
      <c r="W21" s="2"/>
      <c r="X21" s="2"/>
      <c r="Y21" s="2"/>
      <c r="Z21" s="2"/>
    </row>
    <row r="22" spans="1:26" ht="15.75" customHeight="1">
      <c r="A22" s="2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2"/>
      <c r="V22" s="2"/>
      <c r="W22" s="2"/>
      <c r="X22" s="2"/>
      <c r="Y22" s="2"/>
      <c r="Z22" s="2"/>
    </row>
    <row r="23" spans="1:26" ht="15.75" customHeight="1">
      <c r="A23" s="2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2"/>
      <c r="V23" s="2"/>
      <c r="W23" s="2"/>
      <c r="X23" s="2"/>
      <c r="Y23" s="2"/>
      <c r="Z23" s="2"/>
    </row>
    <row r="24" spans="1:26" ht="15.75" customHeight="1">
      <c r="A24" s="2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2"/>
      <c r="V24" s="2"/>
      <c r="W24" s="2"/>
      <c r="X24" s="2"/>
      <c r="Y24" s="2"/>
      <c r="Z24" s="2"/>
    </row>
    <row r="25" spans="1:26" ht="15.75" customHeight="1">
      <c r="A25" s="2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2"/>
      <c r="V25" s="2"/>
      <c r="W25" s="2"/>
      <c r="X25" s="2"/>
      <c r="Y25" s="2"/>
      <c r="Z25" s="2"/>
    </row>
    <row r="26" spans="1:26" ht="15.75" customHeight="1">
      <c r="A26" s="2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2"/>
      <c r="V26" s="2"/>
      <c r="W26" s="2"/>
      <c r="X26" s="2"/>
      <c r="Y26" s="2"/>
      <c r="Z26" s="2"/>
    </row>
    <row r="27" spans="1:26" ht="15.75" customHeight="1">
      <c r="A27" s="2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2"/>
      <c r="V27" s="2"/>
      <c r="W27" s="2"/>
      <c r="X27" s="2"/>
      <c r="Y27" s="2"/>
      <c r="Z27" s="2"/>
    </row>
    <row r="28" spans="1:26" ht="15.75" customHeight="1">
      <c r="A28" s="2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2"/>
      <c r="V28" s="2"/>
      <c r="W28" s="2"/>
      <c r="X28" s="2"/>
      <c r="Y28" s="2"/>
      <c r="Z28" s="2"/>
    </row>
    <row r="29" spans="1:26" ht="15.75" customHeight="1">
      <c r="A29" s="2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2"/>
      <c r="V29" s="2"/>
      <c r="W29" s="2"/>
      <c r="X29" s="2"/>
      <c r="Y29" s="2"/>
      <c r="Z29" s="2"/>
    </row>
    <row r="30" spans="1:26" ht="15.75" customHeight="1">
      <c r="A30" s="2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2"/>
      <c r="V30" s="2"/>
      <c r="W30" s="2"/>
      <c r="X30" s="2"/>
      <c r="Y30" s="2"/>
      <c r="Z30" s="2"/>
    </row>
    <row r="31" spans="1:26" ht="15.75" customHeight="1">
      <c r="A31" s="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2"/>
      <c r="V31" s="2"/>
      <c r="W31" s="2"/>
      <c r="X31" s="2"/>
      <c r="Y31" s="2"/>
      <c r="Z31" s="2"/>
    </row>
    <row r="32" spans="1:26" ht="15.75" customHeight="1">
      <c r="A32" s="2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2"/>
      <c r="V32" s="2"/>
      <c r="W32" s="2"/>
      <c r="X32" s="2"/>
      <c r="Y32" s="2"/>
      <c r="Z32" s="2"/>
    </row>
    <row r="33" spans="1:26" ht="15.75" customHeight="1">
      <c r="A33" s="2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3:T9"/>
  </mergeCells>
  <pageMargins left="0.51180555555555496" right="0.51180555555555496" top="0.78749999999999998" bottom="0.78749999999999998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selection activeCell="J9" sqref="J9"/>
    </sheetView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SUMIFS(JAN!J9:J209,JAN!B9:B209,"Entrada")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SUMIFS(JAN!J9:J209,JAN!B9:B209,"Saída")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100-000000000000}">
      <formula1>"Dinheiro,Cartão de crédito,Cartão de Débito,Transferência,Cheque,Boleto,Convênio"</formula1>
    </dataValidation>
    <dataValidation type="list" allowBlank="1" showErrorMessage="1" sqref="B9:B209" xr:uid="{00000000-0002-0000-01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SUMIFS(FEV!J9:J209,FEV!B9:B209,"Entrada")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SUMIFS(FEV!J9:J209,FEV!B9:B209,"Saída")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200-000000000000}">
      <formula1>"Dinheiro,Cartão de crédito,Cartão de Débito,Transferência,Cheque,Boleto,Convênio"</formula1>
    </dataValidation>
    <dataValidation type="list" allowBlank="1" showErrorMessage="1" sqref="B9:B209" xr:uid="{00000000-0002-0000-02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SUMIFS(MAR!J9:J209,MAR!B9:B209,"Entrada")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SUMIFS(MAR!J9:J209,MAR!B9:B209,"Saída")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300-000000000000}">
      <formula1>"Dinheiro,Cartão de crédito,Cartão de Débito,Transferência,Cheque,Boleto,Convênio"</formula1>
    </dataValidation>
    <dataValidation type="list" allowBlank="1" showErrorMessage="1" sqref="B9:B209" xr:uid="{00000000-0002-0000-03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SUMIFS(ABR!J9:J209,ABR!B9:B209,"Entrada")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SUMIFS(ABR!J9:J209,ABR!B9:B209,"Saída")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400-000000000000}">
      <formula1>"Dinheiro,Cartão de crédito,Cartão de Débito,Transferência,Cheque,Boleto,Convênio"</formula1>
    </dataValidation>
    <dataValidation type="list" allowBlank="1" showErrorMessage="1" sqref="B9:B209" xr:uid="{00000000-0002-0000-04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SUMIFS(MAI!J9:J209,MAI!B9:B209,"Entrada")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SUMIFS(MAI!J9:J209,MAI!B9:B209,"Saída")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500-000000000000}">
      <formula1>"Dinheiro,Cartão de crédito,Cartão de Débito,Transferência,Cheque,Boleto,Convênio"</formula1>
    </dataValidation>
    <dataValidation type="list" allowBlank="1" showErrorMessage="1" sqref="B9:B209" xr:uid="{00000000-0002-0000-05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SUMIFS(JUN!J9:J209,JUN!B9:B209,"Entrada")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SUMIFS(JUN!J9:J209,JUN!B9:B209,"Saída")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600-000000000000}">
      <formula1>"Dinheiro,Cartão de crédito,Cartão de Débito,Transferência,Cheque,Boleto,Convênio"</formula1>
    </dataValidation>
    <dataValidation type="list" allowBlank="1" showErrorMessage="1" sqref="B9:B209" xr:uid="{00000000-0002-0000-06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SUMIFS(JUL!J9:J209,JUL!B9:B209,"Entrada")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SUMIFS(JUL!J9:J209,JUL!B9:B209,"Saída")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700-000000000000}">
      <formula1>"Dinheiro,Cartão de crédito,Cartão de Débito,Transferência,Cheque,Boleto,Convênio"</formula1>
    </dataValidation>
    <dataValidation type="list" allowBlank="1" showErrorMessage="1" sqref="B9:B209" xr:uid="{00000000-0002-0000-07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25.140625" customWidth="1"/>
    <col min="3" max="3" width="2.42578125" customWidth="1"/>
    <col min="4" max="4" width="16.28515625" customWidth="1"/>
    <col min="5" max="5" width="2.28515625" customWidth="1"/>
    <col min="6" max="6" width="43.5703125" customWidth="1"/>
    <col min="7" max="7" width="2.85546875" customWidth="1"/>
    <col min="8" max="8" width="24.85546875" customWidth="1"/>
    <col min="9" max="9" width="3" customWidth="1"/>
    <col min="10" max="10" width="20.85546875" customWidth="1"/>
    <col min="11" max="11" width="3.42578125" customWidth="1"/>
    <col min="12" max="12" width="22.28515625" customWidth="1"/>
    <col min="13" max="13" width="19" customWidth="1"/>
    <col min="14" max="26" width="8.5703125" customWidth="1"/>
  </cols>
  <sheetData>
    <row r="1" spans="1:26" ht="4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"/>
      <c r="B2" s="61" t="s">
        <v>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>
      <c r="A3" s="1"/>
      <c r="B3" s="64"/>
      <c r="C3" s="40"/>
      <c r="D3" s="40"/>
      <c r="E3" s="40"/>
      <c r="F3" s="40"/>
      <c r="G3" s="40"/>
      <c r="H3" s="40"/>
      <c r="I3" s="40"/>
      <c r="J3" s="40"/>
      <c r="K3" s="40"/>
      <c r="L3" s="40"/>
      <c r="M3" s="6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"/>
      <c r="B4" s="64"/>
      <c r="C4" s="40"/>
      <c r="D4" s="40"/>
      <c r="E4" s="40"/>
      <c r="F4" s="40"/>
      <c r="G4" s="40"/>
      <c r="H4" s="40"/>
      <c r="I4" s="40"/>
      <c r="J4" s="40"/>
      <c r="K4" s="40"/>
      <c r="L4" s="40"/>
      <c r="M4" s="65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64"/>
      <c r="C5" s="40"/>
      <c r="D5" s="40"/>
      <c r="E5" s="40"/>
      <c r="F5" s="40"/>
      <c r="G5" s="40"/>
      <c r="H5" s="40"/>
      <c r="I5" s="40"/>
      <c r="J5" s="40"/>
      <c r="K5" s="40"/>
      <c r="L5" s="40"/>
      <c r="M5" s="65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2"/>
      <c r="E7" s="1"/>
      <c r="F7" s="1"/>
      <c r="G7" s="1"/>
      <c r="H7" s="1"/>
      <c r="I7" s="1"/>
      <c r="J7" s="4"/>
      <c r="K7" s="1"/>
      <c r="L7" s="4"/>
      <c r="M7" s="4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5" t="s">
        <v>4</v>
      </c>
      <c r="C8" s="1"/>
      <c r="D8" s="6" t="s">
        <v>5</v>
      </c>
      <c r="E8" s="1"/>
      <c r="F8" s="5" t="s">
        <v>6</v>
      </c>
      <c r="G8" s="1"/>
      <c r="H8" s="6" t="s">
        <v>7</v>
      </c>
      <c r="I8" s="1"/>
      <c r="J8" s="5" t="s">
        <v>8</v>
      </c>
      <c r="K8" s="1"/>
      <c r="L8" s="7"/>
      <c r="M8" s="8" t="s">
        <v>9</v>
      </c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9"/>
      <c r="C9" s="10"/>
      <c r="D9" s="11"/>
      <c r="E9" s="10"/>
      <c r="F9" s="12"/>
      <c r="G9" s="10"/>
      <c r="H9" s="12"/>
      <c r="I9" s="13">
        <v>1</v>
      </c>
      <c r="J9" s="14"/>
      <c r="K9" s="1"/>
      <c r="L9" s="15" t="s">
        <v>10</v>
      </c>
      <c r="M9" s="16">
        <f>SUMIFS(AGO!J9:J209,AGO!B9:B209,"Entrada")</f>
        <v>0</v>
      </c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9"/>
      <c r="C10" s="10"/>
      <c r="D10" s="11"/>
      <c r="E10" s="10"/>
      <c r="F10" s="12"/>
      <c r="G10" s="10"/>
      <c r="H10" s="12"/>
      <c r="I10" s="13">
        <v>1</v>
      </c>
      <c r="J10" s="17"/>
      <c r="K10" s="1"/>
      <c r="L10" s="8" t="s">
        <v>11</v>
      </c>
      <c r="M10" s="18">
        <f>SUMIFS(AGO!J9:J209,AGO!B9:B209,"Saída")</f>
        <v>0</v>
      </c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1"/>
      <c r="B11" s="9"/>
      <c r="C11" s="10"/>
      <c r="D11" s="11"/>
      <c r="E11" s="10"/>
      <c r="F11" s="12"/>
      <c r="G11" s="10"/>
      <c r="H11" s="12"/>
      <c r="I11" s="13">
        <v>1</v>
      </c>
      <c r="J11" s="17"/>
      <c r="K11" s="1"/>
      <c r="L11" s="19" t="s">
        <v>12</v>
      </c>
      <c r="M11" s="20">
        <f>M9-M10</f>
        <v>0</v>
      </c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9"/>
      <c r="C12" s="10"/>
      <c r="D12" s="11"/>
      <c r="E12" s="10"/>
      <c r="F12" s="12"/>
      <c r="G12" s="10"/>
      <c r="H12" s="12"/>
      <c r="I12" s="13">
        <v>1</v>
      </c>
      <c r="J12" s="17"/>
      <c r="K12" s="1"/>
      <c r="L12" s="69"/>
      <c r="M12" s="70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9"/>
      <c r="C13" s="10"/>
      <c r="D13" s="11"/>
      <c r="E13" s="10"/>
      <c r="F13" s="12"/>
      <c r="G13" s="10"/>
      <c r="H13" s="12"/>
      <c r="I13" s="13">
        <v>1</v>
      </c>
      <c r="J13" s="17"/>
      <c r="K13" s="1"/>
      <c r="L13" s="66"/>
      <c r="M13" s="68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9"/>
      <c r="C14" s="10"/>
      <c r="D14" s="11"/>
      <c r="E14" s="10"/>
      <c r="F14" s="12"/>
      <c r="G14" s="10"/>
      <c r="H14" s="12"/>
      <c r="I14" s="13">
        <v>1</v>
      </c>
      <c r="J14" s="17"/>
      <c r="K14" s="1"/>
      <c r="L14" s="21" t="str">
        <f>IF(M14=0,"","Dinheiro")</f>
        <v/>
      </c>
      <c r="M14" s="12">
        <f>SUMIFS($I$9:$I$209,$H$9:$H$209,"Dinheiro")</f>
        <v>0</v>
      </c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9"/>
      <c r="C15" s="10"/>
      <c r="D15" s="11"/>
      <c r="E15" s="10"/>
      <c r="F15" s="12"/>
      <c r="G15" s="10"/>
      <c r="H15" s="12"/>
      <c r="I15" s="13">
        <v>1</v>
      </c>
      <c r="J15" s="17"/>
      <c r="K15" s="1"/>
      <c r="L15" s="21" t="str">
        <f>IF(M15=0,"","Cartão de Crédito")</f>
        <v/>
      </c>
      <c r="M15" s="12">
        <f>SUMIFS($I$9:$I$209,$H$9:$H$209,"Cartão de crédito")</f>
        <v>0</v>
      </c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9"/>
      <c r="C16" s="10"/>
      <c r="D16" s="11"/>
      <c r="E16" s="10"/>
      <c r="F16" s="12"/>
      <c r="G16" s="10"/>
      <c r="H16" s="12"/>
      <c r="I16" s="13">
        <v>1</v>
      </c>
      <c r="J16" s="17"/>
      <c r="K16" s="1"/>
      <c r="L16" s="21" t="str">
        <f>IF(M16=0,"","Cartão de Débito")</f>
        <v/>
      </c>
      <c r="M16" s="12">
        <f>SUMIFS($I$9:$I$209,$H$9:$H$209,"Cartão de débito")</f>
        <v>0</v>
      </c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9"/>
      <c r="C17" s="10"/>
      <c r="D17" s="11"/>
      <c r="E17" s="10"/>
      <c r="F17" s="12"/>
      <c r="G17" s="10"/>
      <c r="H17" s="12"/>
      <c r="I17" s="13">
        <v>1</v>
      </c>
      <c r="J17" s="17"/>
      <c r="K17" s="1"/>
      <c r="L17" s="21" t="str">
        <f>IF(M17=0,"","Transferência")</f>
        <v/>
      </c>
      <c r="M17" s="12">
        <f>SUMIFS($I$9:$I$209,$H$9:$H$209,"Transferência")</f>
        <v>0</v>
      </c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9"/>
      <c r="C18" s="10"/>
      <c r="D18" s="11"/>
      <c r="E18" s="10"/>
      <c r="F18" s="12"/>
      <c r="G18" s="10"/>
      <c r="H18" s="12"/>
      <c r="I18" s="13">
        <v>1</v>
      </c>
      <c r="J18" s="17"/>
      <c r="K18" s="1"/>
      <c r="L18" s="21" t="str">
        <f>IF(M18=0,"","Boleto")</f>
        <v/>
      </c>
      <c r="M18" s="12">
        <f>SUMIFS($I$9:$I$209,$H$9:$H$209,"Boleto")</f>
        <v>0</v>
      </c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9"/>
      <c r="C19" s="10"/>
      <c r="D19" s="11"/>
      <c r="E19" s="10"/>
      <c r="F19" s="12"/>
      <c r="G19" s="10"/>
      <c r="H19" s="12"/>
      <c r="I19" s="13">
        <v>1</v>
      </c>
      <c r="J19" s="17"/>
      <c r="K19" s="1"/>
      <c r="L19" s="21" t="str">
        <f>IF(M19=0,"","Cheque")</f>
        <v/>
      </c>
      <c r="M19" s="12">
        <f>SUMIFS($I$9:$I$209,$H$9:$H$209,"Cheque")</f>
        <v>0</v>
      </c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9"/>
      <c r="C20" s="10"/>
      <c r="D20" s="11"/>
      <c r="E20" s="10"/>
      <c r="F20" s="12"/>
      <c r="G20" s="10"/>
      <c r="H20" s="12"/>
      <c r="I20" s="13">
        <v>1</v>
      </c>
      <c r="J20" s="17"/>
      <c r="K20" s="1"/>
      <c r="L20" s="21" t="str">
        <f>IF(M20=0,"","Convênio")</f>
        <v/>
      </c>
      <c r="M20" s="12">
        <f>SUMIFS($I$9:$I$209,$H$9:$H$209,"Convênio")</f>
        <v>0</v>
      </c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9"/>
      <c r="C21" s="10"/>
      <c r="D21" s="11"/>
      <c r="E21" s="10"/>
      <c r="F21" s="12"/>
      <c r="G21" s="10"/>
      <c r="H21" s="12"/>
      <c r="I21" s="13">
        <v>1</v>
      </c>
      <c r="J21" s="17"/>
      <c r="K21" s="1"/>
      <c r="L21" s="22"/>
      <c r="M21" s="2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9"/>
      <c r="C22" s="10"/>
      <c r="D22" s="11"/>
      <c r="E22" s="10"/>
      <c r="F22" s="12"/>
      <c r="G22" s="10"/>
      <c r="H22" s="12"/>
      <c r="I22" s="13">
        <v>1</v>
      </c>
      <c r="J22" s="17"/>
      <c r="K22" s="1"/>
      <c r="L22" s="22"/>
      <c r="M22" s="2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9"/>
      <c r="C23" s="10"/>
      <c r="D23" s="11"/>
      <c r="E23" s="10"/>
      <c r="F23" s="12"/>
      <c r="G23" s="10"/>
      <c r="H23" s="12"/>
      <c r="I23" s="13">
        <v>1</v>
      </c>
      <c r="J23" s="17"/>
      <c r="K23" s="1"/>
      <c r="L23" s="22"/>
      <c r="M23" s="2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9"/>
      <c r="C24" s="10"/>
      <c r="D24" s="11"/>
      <c r="E24" s="10"/>
      <c r="F24" s="12"/>
      <c r="G24" s="10"/>
      <c r="H24" s="12"/>
      <c r="I24" s="13">
        <v>1</v>
      </c>
      <c r="J24" s="17"/>
      <c r="K24" s="1"/>
      <c r="L24" s="22"/>
      <c r="M24" s="2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9"/>
      <c r="C25" s="10"/>
      <c r="D25" s="11"/>
      <c r="E25" s="10"/>
      <c r="F25" s="12"/>
      <c r="G25" s="10"/>
      <c r="H25" s="12"/>
      <c r="I25" s="13">
        <v>1</v>
      </c>
      <c r="J25" s="17"/>
      <c r="K25" s="1"/>
      <c r="L25" s="22"/>
      <c r="M25" s="2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9"/>
      <c r="C26" s="10"/>
      <c r="D26" s="11"/>
      <c r="E26" s="10"/>
      <c r="F26" s="12"/>
      <c r="G26" s="10"/>
      <c r="H26" s="12"/>
      <c r="I26" s="13">
        <v>1</v>
      </c>
      <c r="J26" s="17"/>
      <c r="K26" s="1"/>
      <c r="L26" s="22"/>
      <c r="M26" s="2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9"/>
      <c r="C27" s="10"/>
      <c r="D27" s="11"/>
      <c r="E27" s="10"/>
      <c r="F27" s="12"/>
      <c r="G27" s="10"/>
      <c r="H27" s="12"/>
      <c r="I27" s="13">
        <v>1</v>
      </c>
      <c r="J27" s="17"/>
      <c r="K27" s="1"/>
      <c r="L27" s="22"/>
      <c r="M27" s="2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9"/>
      <c r="C28" s="10"/>
      <c r="D28" s="11"/>
      <c r="E28" s="10"/>
      <c r="F28" s="12"/>
      <c r="G28" s="10"/>
      <c r="H28" s="12"/>
      <c r="I28" s="13">
        <v>1</v>
      </c>
      <c r="J28" s="17"/>
      <c r="K28" s="1"/>
      <c r="L28" s="22"/>
      <c r="M28" s="2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9"/>
      <c r="C29" s="10"/>
      <c r="D29" s="11"/>
      <c r="E29" s="10"/>
      <c r="F29" s="12"/>
      <c r="G29" s="10"/>
      <c r="H29" s="12"/>
      <c r="I29" s="13">
        <v>1</v>
      </c>
      <c r="J29" s="17"/>
      <c r="K29" s="1"/>
      <c r="L29" s="22"/>
      <c r="M29" s="2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9"/>
      <c r="C30" s="10"/>
      <c r="D30" s="11"/>
      <c r="E30" s="10"/>
      <c r="F30" s="12"/>
      <c r="G30" s="10"/>
      <c r="H30" s="12"/>
      <c r="I30" s="13">
        <v>1</v>
      </c>
      <c r="J30" s="17"/>
      <c r="K30" s="1"/>
      <c r="L30" s="22"/>
      <c r="M30" s="2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9"/>
      <c r="C31" s="10"/>
      <c r="D31" s="11"/>
      <c r="E31" s="10"/>
      <c r="F31" s="12"/>
      <c r="G31" s="10"/>
      <c r="H31" s="12"/>
      <c r="I31" s="13">
        <v>1</v>
      </c>
      <c r="J31" s="17"/>
      <c r="K31" s="1"/>
      <c r="L31" s="22"/>
      <c r="M31" s="2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9"/>
      <c r="C32" s="10"/>
      <c r="D32" s="11"/>
      <c r="E32" s="10"/>
      <c r="F32" s="12"/>
      <c r="G32" s="10"/>
      <c r="H32" s="12"/>
      <c r="I32" s="13">
        <v>1</v>
      </c>
      <c r="J32" s="17"/>
      <c r="K32" s="1"/>
      <c r="L32" s="22"/>
      <c r="M32" s="2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9"/>
      <c r="C33" s="10"/>
      <c r="D33" s="11"/>
      <c r="E33" s="10"/>
      <c r="F33" s="12"/>
      <c r="G33" s="10"/>
      <c r="H33" s="12"/>
      <c r="I33" s="13">
        <v>1</v>
      </c>
      <c r="J33" s="17"/>
      <c r="K33" s="1"/>
      <c r="L33" s="22"/>
      <c r="M33" s="2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9"/>
      <c r="C34" s="10"/>
      <c r="D34" s="11"/>
      <c r="E34" s="10"/>
      <c r="F34" s="12"/>
      <c r="G34" s="10"/>
      <c r="H34" s="12"/>
      <c r="I34" s="13">
        <v>1</v>
      </c>
      <c r="J34" s="17"/>
      <c r="K34" s="1"/>
      <c r="L34" s="22"/>
      <c r="M34" s="2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9"/>
      <c r="C35" s="10"/>
      <c r="D35" s="11"/>
      <c r="E35" s="10"/>
      <c r="F35" s="12"/>
      <c r="G35" s="10"/>
      <c r="H35" s="12"/>
      <c r="I35" s="13">
        <v>1</v>
      </c>
      <c r="J35" s="17"/>
      <c r="K35" s="1"/>
      <c r="L35" s="22"/>
      <c r="M35" s="2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9"/>
      <c r="C36" s="10"/>
      <c r="D36" s="11"/>
      <c r="E36" s="10"/>
      <c r="F36" s="12"/>
      <c r="G36" s="10"/>
      <c r="H36" s="12"/>
      <c r="I36" s="13">
        <v>1</v>
      </c>
      <c r="J36" s="17"/>
      <c r="K36" s="1"/>
      <c r="L36" s="22"/>
      <c r="M36" s="2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9"/>
      <c r="C37" s="10"/>
      <c r="D37" s="11"/>
      <c r="E37" s="10"/>
      <c r="F37" s="12"/>
      <c r="G37" s="10"/>
      <c r="H37" s="12"/>
      <c r="I37" s="13">
        <v>1</v>
      </c>
      <c r="J37" s="17"/>
      <c r="K37" s="1"/>
      <c r="L37" s="22"/>
      <c r="M37" s="2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9"/>
      <c r="C38" s="10"/>
      <c r="D38" s="11"/>
      <c r="E38" s="10"/>
      <c r="F38" s="12"/>
      <c r="G38" s="10"/>
      <c r="H38" s="12"/>
      <c r="I38" s="13">
        <v>1</v>
      </c>
      <c r="J38" s="17"/>
      <c r="K38" s="1"/>
      <c r="L38" s="22"/>
      <c r="M38" s="2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9"/>
      <c r="C39" s="10"/>
      <c r="D39" s="11"/>
      <c r="E39" s="10"/>
      <c r="F39" s="12"/>
      <c r="G39" s="10"/>
      <c r="H39" s="12"/>
      <c r="I39" s="13">
        <v>1</v>
      </c>
      <c r="J39" s="17"/>
      <c r="K39" s="1"/>
      <c r="L39" s="22"/>
      <c r="M39" s="2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9"/>
      <c r="C40" s="10"/>
      <c r="D40" s="11"/>
      <c r="E40" s="10"/>
      <c r="F40" s="12"/>
      <c r="G40" s="10"/>
      <c r="H40" s="12"/>
      <c r="I40" s="13">
        <v>1</v>
      </c>
      <c r="J40" s="17"/>
      <c r="K40" s="1"/>
      <c r="L40" s="22"/>
      <c r="M40" s="2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9"/>
      <c r="C41" s="10"/>
      <c r="D41" s="11"/>
      <c r="E41" s="10"/>
      <c r="F41" s="12"/>
      <c r="G41" s="10"/>
      <c r="H41" s="12"/>
      <c r="I41" s="13">
        <v>1</v>
      </c>
      <c r="J41" s="17"/>
      <c r="K41" s="1"/>
      <c r="L41" s="22"/>
      <c r="M41" s="2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9"/>
      <c r="C42" s="10"/>
      <c r="D42" s="11"/>
      <c r="E42" s="10"/>
      <c r="F42" s="12"/>
      <c r="G42" s="10"/>
      <c r="H42" s="12"/>
      <c r="I42" s="13">
        <v>1</v>
      </c>
      <c r="J42" s="17"/>
      <c r="K42" s="1"/>
      <c r="L42" s="22"/>
      <c r="M42" s="2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9"/>
      <c r="C43" s="10"/>
      <c r="D43" s="11"/>
      <c r="E43" s="10"/>
      <c r="F43" s="12"/>
      <c r="G43" s="10"/>
      <c r="H43" s="12"/>
      <c r="I43" s="13">
        <v>1</v>
      </c>
      <c r="J43" s="17"/>
      <c r="K43" s="1"/>
      <c r="L43" s="22"/>
      <c r="M43" s="2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"/>
      <c r="B44" s="9"/>
      <c r="C44" s="10"/>
      <c r="D44" s="11"/>
      <c r="E44" s="10"/>
      <c r="F44" s="12"/>
      <c r="G44" s="10"/>
      <c r="H44" s="12"/>
      <c r="I44" s="13">
        <v>1</v>
      </c>
      <c r="J44" s="17"/>
      <c r="K44" s="1"/>
      <c r="L44" s="22"/>
      <c r="M44" s="2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"/>
      <c r="B45" s="9"/>
      <c r="C45" s="10"/>
      <c r="D45" s="11"/>
      <c r="E45" s="10"/>
      <c r="F45" s="12"/>
      <c r="G45" s="10"/>
      <c r="H45" s="12"/>
      <c r="I45" s="13">
        <v>1</v>
      </c>
      <c r="J45" s="17"/>
      <c r="K45" s="1"/>
      <c r="L45" s="22"/>
      <c r="M45" s="2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"/>
      <c r="B46" s="9"/>
      <c r="C46" s="10"/>
      <c r="D46" s="11"/>
      <c r="E46" s="10"/>
      <c r="F46" s="12"/>
      <c r="G46" s="10"/>
      <c r="H46" s="12"/>
      <c r="I46" s="13">
        <v>1</v>
      </c>
      <c r="J46" s="17"/>
      <c r="K46" s="1"/>
      <c r="L46" s="22"/>
      <c r="M46" s="2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"/>
      <c r="B47" s="9"/>
      <c r="C47" s="10"/>
      <c r="D47" s="11"/>
      <c r="E47" s="10"/>
      <c r="F47" s="12"/>
      <c r="G47" s="10"/>
      <c r="H47" s="12"/>
      <c r="I47" s="13">
        <v>1</v>
      </c>
      <c r="J47" s="17"/>
      <c r="K47" s="1"/>
      <c r="L47" s="22"/>
      <c r="M47" s="2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"/>
      <c r="B48" s="9"/>
      <c r="C48" s="10"/>
      <c r="D48" s="11"/>
      <c r="E48" s="10"/>
      <c r="F48" s="12"/>
      <c r="G48" s="10"/>
      <c r="H48" s="12"/>
      <c r="I48" s="13">
        <v>1</v>
      </c>
      <c r="J48" s="17"/>
      <c r="K48" s="1"/>
      <c r="L48" s="22"/>
      <c r="M48" s="2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"/>
      <c r="B49" s="9"/>
      <c r="C49" s="10"/>
      <c r="D49" s="11"/>
      <c r="E49" s="10"/>
      <c r="F49" s="12"/>
      <c r="G49" s="10"/>
      <c r="H49" s="12"/>
      <c r="I49" s="13">
        <v>1</v>
      </c>
      <c r="J49" s="17"/>
      <c r="K49" s="1"/>
      <c r="L49" s="22"/>
      <c r="M49" s="2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"/>
      <c r="B50" s="9"/>
      <c r="C50" s="10"/>
      <c r="D50" s="11"/>
      <c r="E50" s="10"/>
      <c r="F50" s="12"/>
      <c r="G50" s="10"/>
      <c r="H50" s="12"/>
      <c r="I50" s="13">
        <v>1</v>
      </c>
      <c r="J50" s="17"/>
      <c r="K50" s="1"/>
      <c r="L50" s="22"/>
      <c r="M50" s="2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"/>
      <c r="B51" s="9"/>
      <c r="C51" s="10"/>
      <c r="D51" s="11"/>
      <c r="E51" s="10"/>
      <c r="F51" s="12"/>
      <c r="G51" s="10"/>
      <c r="H51" s="12"/>
      <c r="I51" s="13">
        <v>1</v>
      </c>
      <c r="J51" s="17"/>
      <c r="K51" s="1"/>
      <c r="L51" s="22"/>
      <c r="M51" s="2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"/>
      <c r="B52" s="9"/>
      <c r="C52" s="10"/>
      <c r="D52" s="11"/>
      <c r="E52" s="10"/>
      <c r="F52" s="12"/>
      <c r="G52" s="10"/>
      <c r="H52" s="12"/>
      <c r="I52" s="13">
        <v>1</v>
      </c>
      <c r="J52" s="17"/>
      <c r="K52" s="1"/>
      <c r="L52" s="22"/>
      <c r="M52" s="2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"/>
      <c r="B53" s="9"/>
      <c r="C53" s="10"/>
      <c r="D53" s="11"/>
      <c r="E53" s="10"/>
      <c r="F53" s="12"/>
      <c r="G53" s="10"/>
      <c r="H53" s="12"/>
      <c r="I53" s="13">
        <v>1</v>
      </c>
      <c r="J53" s="17"/>
      <c r="K53" s="1"/>
      <c r="L53" s="22"/>
      <c r="M53" s="2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"/>
      <c r="B54" s="9"/>
      <c r="C54" s="10"/>
      <c r="D54" s="11"/>
      <c r="E54" s="10"/>
      <c r="F54" s="12"/>
      <c r="G54" s="10"/>
      <c r="H54" s="12"/>
      <c r="I54" s="13">
        <v>1</v>
      </c>
      <c r="J54" s="17"/>
      <c r="K54" s="1"/>
      <c r="L54" s="22"/>
      <c r="M54" s="2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"/>
      <c r="B55" s="9"/>
      <c r="C55" s="10"/>
      <c r="D55" s="11"/>
      <c r="E55" s="10"/>
      <c r="F55" s="12"/>
      <c r="G55" s="10"/>
      <c r="H55" s="12"/>
      <c r="I55" s="13">
        <v>1</v>
      </c>
      <c r="J55" s="17"/>
      <c r="K55" s="1"/>
      <c r="L55" s="22"/>
      <c r="M55" s="2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"/>
      <c r="B56" s="9"/>
      <c r="C56" s="10"/>
      <c r="D56" s="11"/>
      <c r="E56" s="10"/>
      <c r="F56" s="12"/>
      <c r="G56" s="10"/>
      <c r="H56" s="12"/>
      <c r="I56" s="13">
        <v>1</v>
      </c>
      <c r="J56" s="17"/>
      <c r="K56" s="1"/>
      <c r="L56" s="22"/>
      <c r="M56" s="2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"/>
      <c r="B57" s="9"/>
      <c r="C57" s="10"/>
      <c r="D57" s="11"/>
      <c r="E57" s="10"/>
      <c r="F57" s="12"/>
      <c r="G57" s="10"/>
      <c r="H57" s="12"/>
      <c r="I57" s="13">
        <v>1</v>
      </c>
      <c r="J57" s="17"/>
      <c r="K57" s="1"/>
      <c r="L57" s="22"/>
      <c r="M57" s="2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"/>
      <c r="B58" s="9"/>
      <c r="C58" s="10"/>
      <c r="D58" s="11"/>
      <c r="E58" s="10"/>
      <c r="F58" s="12"/>
      <c r="G58" s="10"/>
      <c r="H58" s="12"/>
      <c r="I58" s="13">
        <v>1</v>
      </c>
      <c r="J58" s="17"/>
      <c r="K58" s="1"/>
      <c r="L58" s="22"/>
      <c r="M58" s="2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"/>
      <c r="B59" s="9"/>
      <c r="C59" s="10"/>
      <c r="D59" s="11"/>
      <c r="E59" s="10"/>
      <c r="F59" s="12"/>
      <c r="G59" s="10"/>
      <c r="H59" s="12"/>
      <c r="I59" s="13">
        <v>1</v>
      </c>
      <c r="J59" s="17"/>
      <c r="K59" s="1"/>
      <c r="L59" s="22"/>
      <c r="M59" s="2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"/>
      <c r="B60" s="9"/>
      <c r="C60" s="10"/>
      <c r="D60" s="11"/>
      <c r="E60" s="10"/>
      <c r="F60" s="12"/>
      <c r="G60" s="10"/>
      <c r="H60" s="12"/>
      <c r="I60" s="13">
        <v>1</v>
      </c>
      <c r="J60" s="17"/>
      <c r="K60" s="1"/>
      <c r="L60" s="22"/>
      <c r="M60" s="2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"/>
      <c r="B61" s="9"/>
      <c r="C61" s="10"/>
      <c r="D61" s="11"/>
      <c r="E61" s="10"/>
      <c r="F61" s="12"/>
      <c r="G61" s="10"/>
      <c r="H61" s="12"/>
      <c r="I61" s="13">
        <v>1</v>
      </c>
      <c r="J61" s="17"/>
      <c r="K61" s="1"/>
      <c r="L61" s="22"/>
      <c r="M61" s="2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"/>
      <c r="B62" s="9"/>
      <c r="C62" s="10"/>
      <c r="D62" s="11"/>
      <c r="E62" s="10"/>
      <c r="F62" s="12"/>
      <c r="G62" s="10"/>
      <c r="H62" s="12"/>
      <c r="I62" s="13">
        <v>1</v>
      </c>
      <c r="J62" s="17"/>
      <c r="K62" s="1"/>
      <c r="L62" s="22"/>
      <c r="M62" s="2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"/>
      <c r="B63" s="9"/>
      <c r="C63" s="10"/>
      <c r="D63" s="11"/>
      <c r="E63" s="10"/>
      <c r="F63" s="12"/>
      <c r="G63" s="10"/>
      <c r="H63" s="12"/>
      <c r="I63" s="13">
        <v>1</v>
      </c>
      <c r="J63" s="17"/>
      <c r="K63" s="1"/>
      <c r="L63" s="22"/>
      <c r="M63" s="2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"/>
      <c r="B64" s="9"/>
      <c r="C64" s="10"/>
      <c r="D64" s="11"/>
      <c r="E64" s="10"/>
      <c r="F64" s="12"/>
      <c r="G64" s="10"/>
      <c r="H64" s="12"/>
      <c r="I64" s="13">
        <v>1</v>
      </c>
      <c r="J64" s="17"/>
      <c r="K64" s="1"/>
      <c r="L64" s="22"/>
      <c r="M64" s="2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"/>
      <c r="B65" s="9"/>
      <c r="C65" s="10"/>
      <c r="D65" s="11"/>
      <c r="E65" s="10"/>
      <c r="F65" s="12"/>
      <c r="G65" s="10"/>
      <c r="H65" s="12"/>
      <c r="I65" s="13">
        <v>1</v>
      </c>
      <c r="J65" s="17"/>
      <c r="K65" s="1"/>
      <c r="L65" s="22"/>
      <c r="M65" s="2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"/>
      <c r="B66" s="9"/>
      <c r="C66" s="10"/>
      <c r="D66" s="11"/>
      <c r="E66" s="10"/>
      <c r="F66" s="12"/>
      <c r="G66" s="10"/>
      <c r="H66" s="12"/>
      <c r="I66" s="13">
        <v>1</v>
      </c>
      <c r="J66" s="17"/>
      <c r="K66" s="1"/>
      <c r="L66" s="22"/>
      <c r="M66" s="2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"/>
      <c r="B67" s="9"/>
      <c r="C67" s="10"/>
      <c r="D67" s="11"/>
      <c r="E67" s="10"/>
      <c r="F67" s="12"/>
      <c r="G67" s="10"/>
      <c r="H67" s="12"/>
      <c r="I67" s="13">
        <v>1</v>
      </c>
      <c r="J67" s="17"/>
      <c r="K67" s="1"/>
      <c r="L67" s="22"/>
      <c r="M67" s="2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"/>
      <c r="B68" s="9"/>
      <c r="C68" s="10"/>
      <c r="D68" s="11"/>
      <c r="E68" s="10"/>
      <c r="F68" s="12"/>
      <c r="G68" s="10"/>
      <c r="H68" s="12"/>
      <c r="I68" s="13">
        <v>1</v>
      </c>
      <c r="J68" s="17"/>
      <c r="K68" s="1"/>
      <c r="L68" s="22"/>
      <c r="M68" s="2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"/>
      <c r="B69" s="9"/>
      <c r="C69" s="10"/>
      <c r="D69" s="11"/>
      <c r="E69" s="10"/>
      <c r="F69" s="12"/>
      <c r="G69" s="10"/>
      <c r="H69" s="12"/>
      <c r="I69" s="13">
        <v>1</v>
      </c>
      <c r="J69" s="17"/>
      <c r="K69" s="1"/>
      <c r="L69" s="22"/>
      <c r="M69" s="2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"/>
      <c r="B70" s="9"/>
      <c r="C70" s="10"/>
      <c r="D70" s="11"/>
      <c r="E70" s="10"/>
      <c r="F70" s="12"/>
      <c r="G70" s="10"/>
      <c r="H70" s="12"/>
      <c r="I70" s="13">
        <v>1</v>
      </c>
      <c r="J70" s="17"/>
      <c r="K70" s="1"/>
      <c r="L70" s="22"/>
      <c r="M70" s="2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"/>
      <c r="B71" s="9"/>
      <c r="C71" s="10"/>
      <c r="D71" s="11"/>
      <c r="E71" s="10"/>
      <c r="F71" s="12"/>
      <c r="G71" s="10"/>
      <c r="H71" s="12"/>
      <c r="I71" s="13">
        <v>1</v>
      </c>
      <c r="J71" s="17"/>
      <c r="K71" s="1"/>
      <c r="L71" s="22"/>
      <c r="M71" s="2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"/>
      <c r="B72" s="9"/>
      <c r="C72" s="10"/>
      <c r="D72" s="11"/>
      <c r="E72" s="10"/>
      <c r="F72" s="12"/>
      <c r="G72" s="10"/>
      <c r="H72" s="12"/>
      <c r="I72" s="13">
        <v>1</v>
      </c>
      <c r="J72" s="17"/>
      <c r="K72" s="1"/>
      <c r="L72" s="22"/>
      <c r="M72" s="2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"/>
      <c r="B73" s="9"/>
      <c r="C73" s="10"/>
      <c r="D73" s="11"/>
      <c r="E73" s="10"/>
      <c r="F73" s="12"/>
      <c r="G73" s="10"/>
      <c r="H73" s="12"/>
      <c r="I73" s="13">
        <v>1</v>
      </c>
      <c r="J73" s="17"/>
      <c r="K73" s="1"/>
      <c r="L73" s="22"/>
      <c r="M73" s="2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"/>
      <c r="B74" s="9"/>
      <c r="C74" s="10"/>
      <c r="D74" s="11"/>
      <c r="E74" s="10"/>
      <c r="F74" s="12"/>
      <c r="G74" s="10"/>
      <c r="H74" s="12"/>
      <c r="I74" s="13">
        <v>1</v>
      </c>
      <c r="J74" s="17"/>
      <c r="K74" s="1"/>
      <c r="L74" s="22"/>
      <c r="M74" s="2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"/>
      <c r="B75" s="9"/>
      <c r="C75" s="10"/>
      <c r="D75" s="11"/>
      <c r="E75" s="10"/>
      <c r="F75" s="12"/>
      <c r="G75" s="10"/>
      <c r="H75" s="12"/>
      <c r="I75" s="13">
        <v>1</v>
      </c>
      <c r="J75" s="17"/>
      <c r="K75" s="1"/>
      <c r="L75" s="22"/>
      <c r="M75" s="2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"/>
      <c r="B76" s="9"/>
      <c r="C76" s="10"/>
      <c r="D76" s="11"/>
      <c r="E76" s="10"/>
      <c r="F76" s="12"/>
      <c r="G76" s="10"/>
      <c r="H76" s="12"/>
      <c r="I76" s="13">
        <v>1</v>
      </c>
      <c r="J76" s="17"/>
      <c r="K76" s="1"/>
      <c r="L76" s="22"/>
      <c r="M76" s="2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"/>
      <c r="B77" s="9"/>
      <c r="C77" s="10"/>
      <c r="D77" s="11"/>
      <c r="E77" s="10"/>
      <c r="F77" s="12"/>
      <c r="G77" s="10"/>
      <c r="H77" s="12"/>
      <c r="I77" s="13">
        <v>1</v>
      </c>
      <c r="J77" s="17"/>
      <c r="K77" s="1"/>
      <c r="L77" s="22"/>
      <c r="M77" s="2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"/>
      <c r="B78" s="9"/>
      <c r="C78" s="10"/>
      <c r="D78" s="11"/>
      <c r="E78" s="10"/>
      <c r="F78" s="12"/>
      <c r="G78" s="10"/>
      <c r="H78" s="12"/>
      <c r="I78" s="13">
        <v>1</v>
      </c>
      <c r="J78" s="17"/>
      <c r="K78" s="1"/>
      <c r="L78" s="22"/>
      <c r="M78" s="2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"/>
      <c r="B79" s="9"/>
      <c r="C79" s="10"/>
      <c r="D79" s="11"/>
      <c r="E79" s="10"/>
      <c r="F79" s="12"/>
      <c r="G79" s="10"/>
      <c r="H79" s="12"/>
      <c r="I79" s="13">
        <v>1</v>
      </c>
      <c r="J79" s="17"/>
      <c r="K79" s="1"/>
      <c r="L79" s="22"/>
      <c r="M79" s="2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"/>
      <c r="B80" s="9"/>
      <c r="C80" s="10"/>
      <c r="D80" s="11"/>
      <c r="E80" s="10"/>
      <c r="F80" s="12"/>
      <c r="G80" s="10"/>
      <c r="H80" s="12"/>
      <c r="I80" s="13">
        <v>1</v>
      </c>
      <c r="J80" s="17"/>
      <c r="K80" s="1"/>
      <c r="L80" s="22"/>
      <c r="M80" s="2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"/>
      <c r="B81" s="9"/>
      <c r="C81" s="10"/>
      <c r="D81" s="11"/>
      <c r="E81" s="10"/>
      <c r="F81" s="12"/>
      <c r="G81" s="10"/>
      <c r="H81" s="12"/>
      <c r="I81" s="13">
        <v>1</v>
      </c>
      <c r="J81" s="17"/>
      <c r="K81" s="1"/>
      <c r="L81" s="22"/>
      <c r="M81" s="2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"/>
      <c r="B82" s="9"/>
      <c r="C82" s="10"/>
      <c r="D82" s="11"/>
      <c r="E82" s="10"/>
      <c r="F82" s="12"/>
      <c r="G82" s="10"/>
      <c r="H82" s="12"/>
      <c r="I82" s="13">
        <v>1</v>
      </c>
      <c r="J82" s="17"/>
      <c r="K82" s="1"/>
      <c r="L82" s="22"/>
      <c r="M82" s="2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"/>
      <c r="B83" s="9"/>
      <c r="C83" s="10"/>
      <c r="D83" s="11"/>
      <c r="E83" s="10"/>
      <c r="F83" s="12"/>
      <c r="G83" s="10"/>
      <c r="H83" s="12"/>
      <c r="I83" s="13">
        <v>1</v>
      </c>
      <c r="J83" s="17"/>
      <c r="K83" s="1"/>
      <c r="L83" s="22"/>
      <c r="M83" s="2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"/>
      <c r="B84" s="9"/>
      <c r="C84" s="10"/>
      <c r="D84" s="11"/>
      <c r="E84" s="10"/>
      <c r="F84" s="12"/>
      <c r="G84" s="10"/>
      <c r="H84" s="12"/>
      <c r="I84" s="13">
        <v>1</v>
      </c>
      <c r="J84" s="17"/>
      <c r="K84" s="1"/>
      <c r="L84" s="22"/>
      <c r="M84" s="2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"/>
      <c r="B85" s="9"/>
      <c r="C85" s="10"/>
      <c r="D85" s="11"/>
      <c r="E85" s="10"/>
      <c r="F85" s="12"/>
      <c r="G85" s="10"/>
      <c r="H85" s="12"/>
      <c r="I85" s="13">
        <v>1</v>
      </c>
      <c r="J85" s="17"/>
      <c r="K85" s="1"/>
      <c r="L85" s="22"/>
      <c r="M85" s="2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"/>
      <c r="B86" s="9"/>
      <c r="C86" s="10"/>
      <c r="D86" s="11"/>
      <c r="E86" s="10"/>
      <c r="F86" s="12"/>
      <c r="G86" s="10"/>
      <c r="H86" s="12"/>
      <c r="I86" s="13">
        <v>1</v>
      </c>
      <c r="J86" s="17"/>
      <c r="K86" s="1"/>
      <c r="L86" s="22"/>
      <c r="M86" s="2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"/>
      <c r="B87" s="9"/>
      <c r="C87" s="10"/>
      <c r="D87" s="11"/>
      <c r="E87" s="10"/>
      <c r="F87" s="12"/>
      <c r="G87" s="10"/>
      <c r="H87" s="12"/>
      <c r="I87" s="13">
        <v>1</v>
      </c>
      <c r="J87" s="17"/>
      <c r="K87" s="1"/>
      <c r="L87" s="22"/>
      <c r="M87" s="2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"/>
      <c r="B88" s="9"/>
      <c r="C88" s="10"/>
      <c r="D88" s="11"/>
      <c r="E88" s="10"/>
      <c r="F88" s="12"/>
      <c r="G88" s="10"/>
      <c r="H88" s="12"/>
      <c r="I88" s="13">
        <v>1</v>
      </c>
      <c r="J88" s="17"/>
      <c r="K88" s="1"/>
      <c r="L88" s="22"/>
      <c r="M88" s="2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"/>
      <c r="B89" s="9"/>
      <c r="C89" s="10"/>
      <c r="D89" s="11"/>
      <c r="E89" s="10"/>
      <c r="F89" s="12"/>
      <c r="G89" s="10"/>
      <c r="H89" s="12"/>
      <c r="I89" s="13">
        <v>1</v>
      </c>
      <c r="J89" s="17"/>
      <c r="K89" s="1"/>
      <c r="L89" s="22"/>
      <c r="M89" s="2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"/>
      <c r="B90" s="9"/>
      <c r="C90" s="10"/>
      <c r="D90" s="11"/>
      <c r="E90" s="10"/>
      <c r="F90" s="12"/>
      <c r="G90" s="10"/>
      <c r="H90" s="12"/>
      <c r="I90" s="13">
        <v>1</v>
      </c>
      <c r="J90" s="17"/>
      <c r="K90" s="1"/>
      <c r="L90" s="22"/>
      <c r="M90" s="2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"/>
      <c r="B91" s="9"/>
      <c r="C91" s="10"/>
      <c r="D91" s="11"/>
      <c r="E91" s="10"/>
      <c r="F91" s="12"/>
      <c r="G91" s="10"/>
      <c r="H91" s="12"/>
      <c r="I91" s="13">
        <v>1</v>
      </c>
      <c r="J91" s="17"/>
      <c r="K91" s="1"/>
      <c r="L91" s="22"/>
      <c r="M91" s="2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"/>
      <c r="B92" s="9"/>
      <c r="C92" s="10"/>
      <c r="D92" s="11"/>
      <c r="E92" s="10"/>
      <c r="F92" s="12"/>
      <c r="G92" s="10"/>
      <c r="H92" s="12"/>
      <c r="I92" s="13">
        <v>1</v>
      </c>
      <c r="J92" s="17"/>
      <c r="K92" s="1"/>
      <c r="L92" s="22"/>
      <c r="M92" s="2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"/>
      <c r="B93" s="9"/>
      <c r="C93" s="10"/>
      <c r="D93" s="11"/>
      <c r="E93" s="10"/>
      <c r="F93" s="12"/>
      <c r="G93" s="10"/>
      <c r="H93" s="12"/>
      <c r="I93" s="13">
        <v>1</v>
      </c>
      <c r="J93" s="17"/>
      <c r="K93" s="1"/>
      <c r="L93" s="22"/>
      <c r="M93" s="2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"/>
      <c r="B94" s="9"/>
      <c r="C94" s="10"/>
      <c r="D94" s="11"/>
      <c r="E94" s="10"/>
      <c r="F94" s="12"/>
      <c r="G94" s="10"/>
      <c r="H94" s="12"/>
      <c r="I94" s="13">
        <v>1</v>
      </c>
      <c r="J94" s="17"/>
      <c r="K94" s="1"/>
      <c r="L94" s="22"/>
      <c r="M94" s="2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"/>
      <c r="B95" s="9"/>
      <c r="C95" s="10"/>
      <c r="D95" s="11"/>
      <c r="E95" s="10"/>
      <c r="F95" s="12"/>
      <c r="G95" s="10"/>
      <c r="H95" s="12"/>
      <c r="I95" s="13">
        <v>1</v>
      </c>
      <c r="J95" s="17"/>
      <c r="K95" s="1"/>
      <c r="L95" s="22"/>
      <c r="M95" s="2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"/>
      <c r="B96" s="9"/>
      <c r="C96" s="10"/>
      <c r="D96" s="11"/>
      <c r="E96" s="10"/>
      <c r="F96" s="12"/>
      <c r="G96" s="10"/>
      <c r="H96" s="12"/>
      <c r="I96" s="13">
        <v>1</v>
      </c>
      <c r="J96" s="17"/>
      <c r="K96" s="1"/>
      <c r="L96" s="22"/>
      <c r="M96" s="2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"/>
      <c r="B97" s="9"/>
      <c r="C97" s="10"/>
      <c r="D97" s="11"/>
      <c r="E97" s="10"/>
      <c r="F97" s="12"/>
      <c r="G97" s="10"/>
      <c r="H97" s="12"/>
      <c r="I97" s="13">
        <v>1</v>
      </c>
      <c r="J97" s="17"/>
      <c r="K97" s="1"/>
      <c r="L97" s="22"/>
      <c r="M97" s="2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"/>
      <c r="B98" s="9"/>
      <c r="C98" s="10"/>
      <c r="D98" s="11"/>
      <c r="E98" s="10"/>
      <c r="F98" s="12"/>
      <c r="G98" s="10"/>
      <c r="H98" s="12"/>
      <c r="I98" s="13">
        <v>1</v>
      </c>
      <c r="J98" s="17"/>
      <c r="K98" s="1"/>
      <c r="L98" s="22"/>
      <c r="M98" s="2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"/>
      <c r="B99" s="9"/>
      <c r="C99" s="10"/>
      <c r="D99" s="11"/>
      <c r="E99" s="10"/>
      <c r="F99" s="12"/>
      <c r="G99" s="10"/>
      <c r="H99" s="12"/>
      <c r="I99" s="13">
        <v>1</v>
      </c>
      <c r="J99" s="17"/>
      <c r="K99" s="1"/>
      <c r="L99" s="22"/>
      <c r="M99" s="22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"/>
      <c r="B100" s="9"/>
      <c r="C100" s="10"/>
      <c r="D100" s="11"/>
      <c r="E100" s="10"/>
      <c r="F100" s="12"/>
      <c r="G100" s="10"/>
      <c r="H100" s="12"/>
      <c r="I100" s="13">
        <v>1</v>
      </c>
      <c r="J100" s="17"/>
      <c r="K100" s="1"/>
      <c r="L100" s="22"/>
      <c r="M100" s="2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"/>
      <c r="B101" s="9"/>
      <c r="C101" s="10"/>
      <c r="D101" s="11"/>
      <c r="E101" s="10"/>
      <c r="F101" s="12"/>
      <c r="G101" s="10"/>
      <c r="H101" s="12"/>
      <c r="I101" s="13">
        <v>1</v>
      </c>
      <c r="J101" s="17"/>
      <c r="K101" s="1"/>
      <c r="L101" s="22"/>
      <c r="M101" s="2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"/>
      <c r="B102" s="9"/>
      <c r="C102" s="10"/>
      <c r="D102" s="11"/>
      <c r="E102" s="10"/>
      <c r="F102" s="12"/>
      <c r="G102" s="10"/>
      <c r="H102" s="12"/>
      <c r="I102" s="13">
        <v>1</v>
      </c>
      <c r="J102" s="17"/>
      <c r="K102" s="1"/>
      <c r="L102" s="22"/>
      <c r="M102" s="2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"/>
      <c r="B103" s="9"/>
      <c r="C103" s="10"/>
      <c r="D103" s="11"/>
      <c r="E103" s="10"/>
      <c r="F103" s="12"/>
      <c r="G103" s="10"/>
      <c r="H103" s="12"/>
      <c r="I103" s="13">
        <v>1</v>
      </c>
      <c r="J103" s="17"/>
      <c r="K103" s="1"/>
      <c r="L103" s="22"/>
      <c r="M103" s="2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"/>
      <c r="B104" s="9"/>
      <c r="C104" s="10"/>
      <c r="D104" s="11"/>
      <c r="E104" s="10"/>
      <c r="F104" s="12"/>
      <c r="G104" s="10"/>
      <c r="H104" s="12"/>
      <c r="I104" s="13">
        <v>1</v>
      </c>
      <c r="J104" s="17"/>
      <c r="K104" s="1"/>
      <c r="L104" s="22"/>
      <c r="M104" s="2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"/>
      <c r="B105" s="9"/>
      <c r="C105" s="10"/>
      <c r="D105" s="11"/>
      <c r="E105" s="10"/>
      <c r="F105" s="12"/>
      <c r="G105" s="10"/>
      <c r="H105" s="12"/>
      <c r="I105" s="13">
        <v>1</v>
      </c>
      <c r="J105" s="17"/>
      <c r="K105" s="1"/>
      <c r="L105" s="22"/>
      <c r="M105" s="2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"/>
      <c r="B106" s="9"/>
      <c r="C106" s="10"/>
      <c r="D106" s="11"/>
      <c r="E106" s="10"/>
      <c r="F106" s="12"/>
      <c r="G106" s="10"/>
      <c r="H106" s="12"/>
      <c r="I106" s="13">
        <v>1</v>
      </c>
      <c r="J106" s="17"/>
      <c r="K106" s="1"/>
      <c r="L106" s="22"/>
      <c r="M106" s="2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"/>
      <c r="B107" s="9"/>
      <c r="C107" s="10"/>
      <c r="D107" s="11"/>
      <c r="E107" s="10"/>
      <c r="F107" s="12"/>
      <c r="G107" s="10"/>
      <c r="H107" s="12"/>
      <c r="I107" s="13">
        <v>1</v>
      </c>
      <c r="J107" s="17"/>
      <c r="K107" s="1"/>
      <c r="L107" s="22"/>
      <c r="M107" s="2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"/>
      <c r="B108" s="9"/>
      <c r="C108" s="10"/>
      <c r="D108" s="11"/>
      <c r="E108" s="10"/>
      <c r="F108" s="12"/>
      <c r="G108" s="10"/>
      <c r="H108" s="12"/>
      <c r="I108" s="13">
        <v>1</v>
      </c>
      <c r="J108" s="17"/>
      <c r="K108" s="1"/>
      <c r="L108" s="22"/>
      <c r="M108" s="2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"/>
      <c r="B109" s="9"/>
      <c r="C109" s="10"/>
      <c r="D109" s="11"/>
      <c r="E109" s="10"/>
      <c r="F109" s="12"/>
      <c r="G109" s="10"/>
      <c r="H109" s="12"/>
      <c r="I109" s="13">
        <v>1</v>
      </c>
      <c r="J109" s="17"/>
      <c r="K109" s="1"/>
      <c r="L109" s="22"/>
      <c r="M109" s="2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"/>
      <c r="B110" s="9"/>
      <c r="C110" s="10"/>
      <c r="D110" s="11"/>
      <c r="E110" s="10"/>
      <c r="F110" s="12"/>
      <c r="G110" s="10"/>
      <c r="H110" s="12"/>
      <c r="I110" s="13">
        <v>1</v>
      </c>
      <c r="J110" s="17"/>
      <c r="K110" s="1"/>
      <c r="L110" s="22"/>
      <c r="M110" s="2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"/>
      <c r="B111" s="9"/>
      <c r="C111" s="10"/>
      <c r="D111" s="11"/>
      <c r="E111" s="10"/>
      <c r="F111" s="12"/>
      <c r="G111" s="10"/>
      <c r="H111" s="12"/>
      <c r="I111" s="13">
        <v>1</v>
      </c>
      <c r="J111" s="17"/>
      <c r="K111" s="1"/>
      <c r="L111" s="22"/>
      <c r="M111" s="2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"/>
      <c r="B112" s="9"/>
      <c r="C112" s="10"/>
      <c r="D112" s="11"/>
      <c r="E112" s="10"/>
      <c r="F112" s="12"/>
      <c r="G112" s="10"/>
      <c r="H112" s="12"/>
      <c r="I112" s="13">
        <v>1</v>
      </c>
      <c r="J112" s="17"/>
      <c r="K112" s="1"/>
      <c r="L112" s="22"/>
      <c r="M112" s="2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"/>
      <c r="B113" s="9"/>
      <c r="C113" s="10"/>
      <c r="D113" s="11"/>
      <c r="E113" s="10"/>
      <c r="F113" s="12"/>
      <c r="G113" s="10"/>
      <c r="H113" s="12"/>
      <c r="I113" s="13">
        <v>1</v>
      </c>
      <c r="J113" s="17"/>
      <c r="K113" s="1"/>
      <c r="L113" s="22"/>
      <c r="M113" s="2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"/>
      <c r="B114" s="9"/>
      <c r="C114" s="10"/>
      <c r="D114" s="11"/>
      <c r="E114" s="10"/>
      <c r="F114" s="12"/>
      <c r="G114" s="10"/>
      <c r="H114" s="12"/>
      <c r="I114" s="13">
        <v>1</v>
      </c>
      <c r="J114" s="17"/>
      <c r="K114" s="1"/>
      <c r="L114" s="22"/>
      <c r="M114" s="2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"/>
      <c r="B115" s="9"/>
      <c r="C115" s="10"/>
      <c r="D115" s="11"/>
      <c r="E115" s="10"/>
      <c r="F115" s="12"/>
      <c r="G115" s="10"/>
      <c r="H115" s="12"/>
      <c r="I115" s="13">
        <v>1</v>
      </c>
      <c r="J115" s="17"/>
      <c r="K115" s="1"/>
      <c r="L115" s="22"/>
      <c r="M115" s="2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"/>
      <c r="B116" s="9"/>
      <c r="C116" s="10"/>
      <c r="D116" s="11"/>
      <c r="E116" s="10"/>
      <c r="F116" s="12"/>
      <c r="G116" s="10"/>
      <c r="H116" s="12"/>
      <c r="I116" s="13">
        <v>1</v>
      </c>
      <c r="J116" s="17"/>
      <c r="K116" s="1"/>
      <c r="L116" s="22"/>
      <c r="M116" s="2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"/>
      <c r="B117" s="9"/>
      <c r="C117" s="10"/>
      <c r="D117" s="11"/>
      <c r="E117" s="10"/>
      <c r="F117" s="12"/>
      <c r="G117" s="10"/>
      <c r="H117" s="12"/>
      <c r="I117" s="13">
        <v>1</v>
      </c>
      <c r="J117" s="17"/>
      <c r="K117" s="1"/>
      <c r="L117" s="22"/>
      <c r="M117" s="2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"/>
      <c r="B118" s="9"/>
      <c r="C118" s="10"/>
      <c r="D118" s="11"/>
      <c r="E118" s="10"/>
      <c r="F118" s="12"/>
      <c r="G118" s="10"/>
      <c r="H118" s="12"/>
      <c r="I118" s="13">
        <v>1</v>
      </c>
      <c r="J118" s="17"/>
      <c r="K118" s="1"/>
      <c r="L118" s="22"/>
      <c r="M118" s="2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"/>
      <c r="B119" s="9"/>
      <c r="C119" s="10"/>
      <c r="D119" s="11"/>
      <c r="E119" s="10"/>
      <c r="F119" s="12"/>
      <c r="G119" s="10"/>
      <c r="H119" s="12"/>
      <c r="I119" s="13">
        <v>1</v>
      </c>
      <c r="J119" s="17"/>
      <c r="K119" s="1"/>
      <c r="L119" s="22"/>
      <c r="M119" s="2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"/>
      <c r="B120" s="9"/>
      <c r="C120" s="10"/>
      <c r="D120" s="11"/>
      <c r="E120" s="10"/>
      <c r="F120" s="12"/>
      <c r="G120" s="10"/>
      <c r="H120" s="12"/>
      <c r="I120" s="13">
        <v>1</v>
      </c>
      <c r="J120" s="17"/>
      <c r="K120" s="1"/>
      <c r="L120" s="22"/>
      <c r="M120" s="2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"/>
      <c r="B121" s="9"/>
      <c r="C121" s="10"/>
      <c r="D121" s="11"/>
      <c r="E121" s="10"/>
      <c r="F121" s="12"/>
      <c r="G121" s="10"/>
      <c r="H121" s="12"/>
      <c r="I121" s="13">
        <v>1</v>
      </c>
      <c r="J121" s="17"/>
      <c r="K121" s="1"/>
      <c r="L121" s="22"/>
      <c r="M121" s="2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"/>
      <c r="B122" s="9"/>
      <c r="C122" s="10"/>
      <c r="D122" s="11"/>
      <c r="E122" s="10"/>
      <c r="F122" s="12"/>
      <c r="G122" s="10"/>
      <c r="H122" s="12"/>
      <c r="I122" s="13">
        <v>1</v>
      </c>
      <c r="J122" s="17"/>
      <c r="K122" s="1"/>
      <c r="L122" s="22"/>
      <c r="M122" s="2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"/>
      <c r="B123" s="9"/>
      <c r="C123" s="10"/>
      <c r="D123" s="11"/>
      <c r="E123" s="10"/>
      <c r="F123" s="12"/>
      <c r="G123" s="10"/>
      <c r="H123" s="12"/>
      <c r="I123" s="13">
        <v>1</v>
      </c>
      <c r="J123" s="17"/>
      <c r="K123" s="1"/>
      <c r="L123" s="22"/>
      <c r="M123" s="2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"/>
      <c r="B124" s="9"/>
      <c r="C124" s="10"/>
      <c r="D124" s="11"/>
      <c r="E124" s="10"/>
      <c r="F124" s="12"/>
      <c r="G124" s="10"/>
      <c r="H124" s="12"/>
      <c r="I124" s="13">
        <v>1</v>
      </c>
      <c r="J124" s="17"/>
      <c r="K124" s="1"/>
      <c r="L124" s="22"/>
      <c r="M124" s="2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9"/>
      <c r="C125" s="10"/>
      <c r="D125" s="11"/>
      <c r="E125" s="10"/>
      <c r="F125" s="12"/>
      <c r="G125" s="10"/>
      <c r="H125" s="12"/>
      <c r="I125" s="13">
        <v>1</v>
      </c>
      <c r="J125" s="17"/>
      <c r="K125" s="1"/>
      <c r="L125" s="22"/>
      <c r="M125" s="2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"/>
      <c r="B126" s="9"/>
      <c r="C126" s="10"/>
      <c r="D126" s="11"/>
      <c r="E126" s="10"/>
      <c r="F126" s="12"/>
      <c r="G126" s="10"/>
      <c r="H126" s="12"/>
      <c r="I126" s="13">
        <v>1</v>
      </c>
      <c r="J126" s="17"/>
      <c r="K126" s="1"/>
      <c r="L126" s="22"/>
      <c r="M126" s="2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"/>
      <c r="B127" s="9"/>
      <c r="C127" s="10"/>
      <c r="D127" s="11"/>
      <c r="E127" s="10"/>
      <c r="F127" s="12"/>
      <c r="G127" s="10"/>
      <c r="H127" s="12"/>
      <c r="I127" s="13">
        <v>1</v>
      </c>
      <c r="J127" s="17"/>
      <c r="K127" s="1"/>
      <c r="L127" s="22"/>
      <c r="M127" s="2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"/>
      <c r="B128" s="9"/>
      <c r="C128" s="10"/>
      <c r="D128" s="11"/>
      <c r="E128" s="10"/>
      <c r="F128" s="12"/>
      <c r="G128" s="10"/>
      <c r="H128" s="12"/>
      <c r="I128" s="13">
        <v>1</v>
      </c>
      <c r="J128" s="17"/>
      <c r="K128" s="1"/>
      <c r="L128" s="22"/>
      <c r="M128" s="2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"/>
      <c r="B129" s="9"/>
      <c r="C129" s="10"/>
      <c r="D129" s="11"/>
      <c r="E129" s="10"/>
      <c r="F129" s="12"/>
      <c r="G129" s="10"/>
      <c r="H129" s="12"/>
      <c r="I129" s="13">
        <v>1</v>
      </c>
      <c r="J129" s="17"/>
      <c r="K129" s="1"/>
      <c r="L129" s="22"/>
      <c r="M129" s="2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"/>
      <c r="B130" s="9"/>
      <c r="C130" s="10"/>
      <c r="D130" s="11"/>
      <c r="E130" s="10"/>
      <c r="F130" s="12"/>
      <c r="G130" s="10"/>
      <c r="H130" s="12"/>
      <c r="I130" s="13">
        <v>1</v>
      </c>
      <c r="J130" s="17"/>
      <c r="K130" s="1"/>
      <c r="L130" s="22"/>
      <c r="M130" s="2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"/>
      <c r="B131" s="9"/>
      <c r="C131" s="10"/>
      <c r="D131" s="11"/>
      <c r="E131" s="10"/>
      <c r="F131" s="12"/>
      <c r="G131" s="10"/>
      <c r="H131" s="12"/>
      <c r="I131" s="13">
        <v>1</v>
      </c>
      <c r="J131" s="17"/>
      <c r="K131" s="1"/>
      <c r="L131" s="22"/>
      <c r="M131" s="2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"/>
      <c r="B132" s="9"/>
      <c r="C132" s="10"/>
      <c r="D132" s="11"/>
      <c r="E132" s="10"/>
      <c r="F132" s="12"/>
      <c r="G132" s="10"/>
      <c r="H132" s="12"/>
      <c r="I132" s="13">
        <v>1</v>
      </c>
      <c r="J132" s="17"/>
      <c r="K132" s="1"/>
      <c r="L132" s="22"/>
      <c r="M132" s="22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"/>
      <c r="B133" s="9"/>
      <c r="C133" s="10"/>
      <c r="D133" s="11"/>
      <c r="E133" s="10"/>
      <c r="F133" s="12"/>
      <c r="G133" s="10"/>
      <c r="H133" s="12"/>
      <c r="I133" s="13">
        <v>1</v>
      </c>
      <c r="J133" s="17"/>
      <c r="K133" s="1"/>
      <c r="L133" s="22"/>
      <c r="M133" s="22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"/>
      <c r="B134" s="9"/>
      <c r="C134" s="10"/>
      <c r="D134" s="11"/>
      <c r="E134" s="10"/>
      <c r="F134" s="12"/>
      <c r="G134" s="10"/>
      <c r="H134" s="12"/>
      <c r="I134" s="13">
        <v>1</v>
      </c>
      <c r="J134" s="17"/>
      <c r="K134" s="1"/>
      <c r="L134" s="22"/>
      <c r="M134" s="2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"/>
      <c r="B135" s="9"/>
      <c r="C135" s="10"/>
      <c r="D135" s="11"/>
      <c r="E135" s="10"/>
      <c r="F135" s="12"/>
      <c r="G135" s="10"/>
      <c r="H135" s="12"/>
      <c r="I135" s="13">
        <v>1</v>
      </c>
      <c r="J135" s="17"/>
      <c r="K135" s="1"/>
      <c r="L135" s="22"/>
      <c r="M135" s="2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"/>
      <c r="B136" s="9"/>
      <c r="C136" s="10"/>
      <c r="D136" s="11"/>
      <c r="E136" s="10"/>
      <c r="F136" s="12"/>
      <c r="G136" s="10"/>
      <c r="H136" s="12"/>
      <c r="I136" s="13">
        <v>1</v>
      </c>
      <c r="J136" s="17"/>
      <c r="K136" s="1"/>
      <c r="L136" s="22"/>
      <c r="M136" s="2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"/>
      <c r="B137" s="9"/>
      <c r="C137" s="10"/>
      <c r="D137" s="11"/>
      <c r="E137" s="10"/>
      <c r="F137" s="12"/>
      <c r="G137" s="10"/>
      <c r="H137" s="12"/>
      <c r="I137" s="13">
        <v>1</v>
      </c>
      <c r="J137" s="17"/>
      <c r="K137" s="1"/>
      <c r="L137" s="22"/>
      <c r="M137" s="2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"/>
      <c r="B138" s="9"/>
      <c r="C138" s="10"/>
      <c r="D138" s="11"/>
      <c r="E138" s="10"/>
      <c r="F138" s="12"/>
      <c r="G138" s="10"/>
      <c r="H138" s="12"/>
      <c r="I138" s="13">
        <v>1</v>
      </c>
      <c r="J138" s="17"/>
      <c r="K138" s="1"/>
      <c r="L138" s="22"/>
      <c r="M138" s="2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"/>
      <c r="B139" s="9"/>
      <c r="C139" s="10"/>
      <c r="D139" s="11"/>
      <c r="E139" s="10"/>
      <c r="F139" s="12"/>
      <c r="G139" s="10"/>
      <c r="H139" s="12"/>
      <c r="I139" s="13">
        <v>1</v>
      </c>
      <c r="J139" s="17"/>
      <c r="K139" s="1"/>
      <c r="L139" s="22"/>
      <c r="M139" s="2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"/>
      <c r="B140" s="9"/>
      <c r="C140" s="10"/>
      <c r="D140" s="11"/>
      <c r="E140" s="10"/>
      <c r="F140" s="12"/>
      <c r="G140" s="10"/>
      <c r="H140" s="12"/>
      <c r="I140" s="13">
        <v>1</v>
      </c>
      <c r="J140" s="17"/>
      <c r="K140" s="1"/>
      <c r="L140" s="22"/>
      <c r="M140" s="2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"/>
      <c r="B141" s="9"/>
      <c r="C141" s="10"/>
      <c r="D141" s="11"/>
      <c r="E141" s="10"/>
      <c r="F141" s="12"/>
      <c r="G141" s="10"/>
      <c r="H141" s="12"/>
      <c r="I141" s="13">
        <v>1</v>
      </c>
      <c r="J141" s="17"/>
      <c r="K141" s="1"/>
      <c r="L141" s="22"/>
      <c r="M141" s="2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"/>
      <c r="B142" s="9"/>
      <c r="C142" s="10"/>
      <c r="D142" s="11"/>
      <c r="E142" s="10"/>
      <c r="F142" s="12"/>
      <c r="G142" s="10"/>
      <c r="H142" s="12"/>
      <c r="I142" s="13">
        <v>1</v>
      </c>
      <c r="J142" s="17"/>
      <c r="K142" s="1"/>
      <c r="L142" s="22"/>
      <c r="M142" s="2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"/>
      <c r="B143" s="9"/>
      <c r="C143" s="10"/>
      <c r="D143" s="11"/>
      <c r="E143" s="10"/>
      <c r="F143" s="12"/>
      <c r="G143" s="10"/>
      <c r="H143" s="12"/>
      <c r="I143" s="13">
        <v>1</v>
      </c>
      <c r="J143" s="17"/>
      <c r="K143" s="1"/>
      <c r="L143" s="22"/>
      <c r="M143" s="2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"/>
      <c r="B144" s="9"/>
      <c r="C144" s="10"/>
      <c r="D144" s="11"/>
      <c r="E144" s="10"/>
      <c r="F144" s="12"/>
      <c r="G144" s="10"/>
      <c r="H144" s="12"/>
      <c r="I144" s="13">
        <v>1</v>
      </c>
      <c r="J144" s="17"/>
      <c r="K144" s="1"/>
      <c r="L144" s="22"/>
      <c r="M144" s="2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"/>
      <c r="B145" s="9"/>
      <c r="C145" s="10"/>
      <c r="D145" s="11"/>
      <c r="E145" s="10"/>
      <c r="F145" s="12"/>
      <c r="G145" s="10"/>
      <c r="H145" s="12"/>
      <c r="I145" s="13">
        <v>1</v>
      </c>
      <c r="J145" s="17"/>
      <c r="K145" s="1"/>
      <c r="L145" s="22"/>
      <c r="M145" s="2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"/>
      <c r="B146" s="9"/>
      <c r="C146" s="10"/>
      <c r="D146" s="11"/>
      <c r="E146" s="10"/>
      <c r="F146" s="12"/>
      <c r="G146" s="10"/>
      <c r="H146" s="12"/>
      <c r="I146" s="13">
        <v>1</v>
      </c>
      <c r="J146" s="17"/>
      <c r="K146" s="1"/>
      <c r="L146" s="22"/>
      <c r="M146" s="22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"/>
      <c r="B147" s="9"/>
      <c r="C147" s="10"/>
      <c r="D147" s="11"/>
      <c r="E147" s="10"/>
      <c r="F147" s="12"/>
      <c r="G147" s="10"/>
      <c r="H147" s="12"/>
      <c r="I147" s="13">
        <v>1</v>
      </c>
      <c r="J147" s="17"/>
      <c r="K147" s="1"/>
      <c r="L147" s="22"/>
      <c r="M147" s="2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"/>
      <c r="B148" s="9"/>
      <c r="C148" s="10"/>
      <c r="D148" s="11"/>
      <c r="E148" s="10"/>
      <c r="F148" s="12"/>
      <c r="G148" s="10"/>
      <c r="H148" s="12"/>
      <c r="I148" s="13">
        <v>1</v>
      </c>
      <c r="J148" s="17"/>
      <c r="K148" s="1"/>
      <c r="L148" s="22"/>
      <c r="M148" s="2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"/>
      <c r="B149" s="9"/>
      <c r="C149" s="10"/>
      <c r="D149" s="11"/>
      <c r="E149" s="10"/>
      <c r="F149" s="12"/>
      <c r="G149" s="10"/>
      <c r="H149" s="12"/>
      <c r="I149" s="13">
        <v>1</v>
      </c>
      <c r="J149" s="17"/>
      <c r="K149" s="1"/>
      <c r="L149" s="22"/>
      <c r="M149" s="2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"/>
      <c r="B150" s="9"/>
      <c r="C150" s="10"/>
      <c r="D150" s="11"/>
      <c r="E150" s="10"/>
      <c r="F150" s="12"/>
      <c r="G150" s="10"/>
      <c r="H150" s="12"/>
      <c r="I150" s="13">
        <v>1</v>
      </c>
      <c r="J150" s="17"/>
      <c r="K150" s="1"/>
      <c r="L150" s="22"/>
      <c r="M150" s="2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"/>
      <c r="B151" s="9"/>
      <c r="C151" s="10"/>
      <c r="D151" s="11"/>
      <c r="E151" s="10"/>
      <c r="F151" s="12"/>
      <c r="G151" s="10"/>
      <c r="H151" s="12"/>
      <c r="I151" s="13">
        <v>1</v>
      </c>
      <c r="J151" s="17"/>
      <c r="K151" s="1"/>
      <c r="L151" s="22"/>
      <c r="M151" s="2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"/>
      <c r="B152" s="9"/>
      <c r="C152" s="10"/>
      <c r="D152" s="11"/>
      <c r="E152" s="10"/>
      <c r="F152" s="12"/>
      <c r="G152" s="10"/>
      <c r="H152" s="12"/>
      <c r="I152" s="13">
        <v>1</v>
      </c>
      <c r="J152" s="17"/>
      <c r="K152" s="1"/>
      <c r="L152" s="22"/>
      <c r="M152" s="2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"/>
      <c r="B153" s="9"/>
      <c r="C153" s="10"/>
      <c r="D153" s="11"/>
      <c r="E153" s="10"/>
      <c r="F153" s="12"/>
      <c r="G153" s="10"/>
      <c r="H153" s="12"/>
      <c r="I153" s="13">
        <v>1</v>
      </c>
      <c r="J153" s="17"/>
      <c r="K153" s="1"/>
      <c r="L153" s="22"/>
      <c r="M153" s="2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"/>
      <c r="B154" s="9"/>
      <c r="C154" s="10"/>
      <c r="D154" s="11"/>
      <c r="E154" s="10"/>
      <c r="F154" s="12"/>
      <c r="G154" s="10"/>
      <c r="H154" s="12"/>
      <c r="I154" s="13">
        <v>1</v>
      </c>
      <c r="J154" s="17"/>
      <c r="K154" s="1"/>
      <c r="L154" s="22"/>
      <c r="M154" s="2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"/>
      <c r="B155" s="9"/>
      <c r="C155" s="10"/>
      <c r="D155" s="11"/>
      <c r="E155" s="10"/>
      <c r="F155" s="12"/>
      <c r="G155" s="10"/>
      <c r="H155" s="12"/>
      <c r="I155" s="13">
        <v>1</v>
      </c>
      <c r="J155" s="17"/>
      <c r="K155" s="1"/>
      <c r="L155" s="22"/>
      <c r="M155" s="2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"/>
      <c r="B156" s="9"/>
      <c r="C156" s="10"/>
      <c r="D156" s="11"/>
      <c r="E156" s="10"/>
      <c r="F156" s="12"/>
      <c r="G156" s="10"/>
      <c r="H156" s="12"/>
      <c r="I156" s="13">
        <v>1</v>
      </c>
      <c r="J156" s="17"/>
      <c r="K156" s="1"/>
      <c r="L156" s="22"/>
      <c r="M156" s="2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"/>
      <c r="B157" s="9"/>
      <c r="C157" s="10"/>
      <c r="D157" s="11"/>
      <c r="E157" s="10"/>
      <c r="F157" s="12"/>
      <c r="G157" s="10"/>
      <c r="H157" s="12"/>
      <c r="I157" s="13">
        <v>1</v>
      </c>
      <c r="J157" s="17"/>
      <c r="K157" s="1"/>
      <c r="L157" s="22"/>
      <c r="M157" s="2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"/>
      <c r="B158" s="9"/>
      <c r="C158" s="10"/>
      <c r="D158" s="11"/>
      <c r="E158" s="10"/>
      <c r="F158" s="12"/>
      <c r="G158" s="10"/>
      <c r="H158" s="12"/>
      <c r="I158" s="13">
        <v>1</v>
      </c>
      <c r="J158" s="17"/>
      <c r="K158" s="1"/>
      <c r="L158" s="22"/>
      <c r="M158" s="2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"/>
      <c r="B159" s="9"/>
      <c r="C159" s="10"/>
      <c r="D159" s="11"/>
      <c r="E159" s="10"/>
      <c r="F159" s="12"/>
      <c r="G159" s="10"/>
      <c r="H159" s="12"/>
      <c r="I159" s="13">
        <v>1</v>
      </c>
      <c r="J159" s="17"/>
      <c r="K159" s="1"/>
      <c r="L159" s="22"/>
      <c r="M159" s="2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"/>
      <c r="B160" s="9"/>
      <c r="C160" s="10"/>
      <c r="D160" s="11"/>
      <c r="E160" s="10"/>
      <c r="F160" s="12"/>
      <c r="G160" s="10"/>
      <c r="H160" s="12"/>
      <c r="I160" s="13">
        <v>1</v>
      </c>
      <c r="J160" s="17"/>
      <c r="K160" s="1"/>
      <c r="L160" s="22"/>
      <c r="M160" s="2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"/>
      <c r="B161" s="9"/>
      <c r="C161" s="10"/>
      <c r="D161" s="11"/>
      <c r="E161" s="10"/>
      <c r="F161" s="12"/>
      <c r="G161" s="10"/>
      <c r="H161" s="12"/>
      <c r="I161" s="13">
        <v>1</v>
      </c>
      <c r="J161" s="17"/>
      <c r="K161" s="1"/>
      <c r="L161" s="22"/>
      <c r="M161" s="22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"/>
      <c r="B162" s="9"/>
      <c r="C162" s="10"/>
      <c r="D162" s="11"/>
      <c r="E162" s="10"/>
      <c r="F162" s="12"/>
      <c r="G162" s="10"/>
      <c r="H162" s="12"/>
      <c r="I162" s="13">
        <v>1</v>
      </c>
      <c r="J162" s="17"/>
      <c r="K162" s="1"/>
      <c r="L162" s="22"/>
      <c r="M162" s="2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"/>
      <c r="B163" s="9"/>
      <c r="C163" s="10"/>
      <c r="D163" s="11"/>
      <c r="E163" s="10"/>
      <c r="F163" s="12"/>
      <c r="G163" s="10"/>
      <c r="H163" s="12"/>
      <c r="I163" s="13">
        <v>1</v>
      </c>
      <c r="J163" s="17"/>
      <c r="K163" s="1"/>
      <c r="L163" s="22"/>
      <c r="M163" s="22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"/>
      <c r="B164" s="9"/>
      <c r="C164" s="10"/>
      <c r="D164" s="11"/>
      <c r="E164" s="10"/>
      <c r="F164" s="12"/>
      <c r="G164" s="10"/>
      <c r="H164" s="12"/>
      <c r="I164" s="13">
        <v>1</v>
      </c>
      <c r="J164" s="17"/>
      <c r="K164" s="1"/>
      <c r="L164" s="22"/>
      <c r="M164" s="2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"/>
      <c r="B165" s="9"/>
      <c r="C165" s="10"/>
      <c r="D165" s="11"/>
      <c r="E165" s="10"/>
      <c r="F165" s="12"/>
      <c r="G165" s="10"/>
      <c r="H165" s="12"/>
      <c r="I165" s="13">
        <v>1</v>
      </c>
      <c r="J165" s="17"/>
      <c r="K165" s="1"/>
      <c r="L165" s="22"/>
      <c r="M165" s="2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"/>
      <c r="B166" s="9"/>
      <c r="C166" s="10"/>
      <c r="D166" s="11"/>
      <c r="E166" s="10"/>
      <c r="F166" s="12"/>
      <c r="G166" s="10"/>
      <c r="H166" s="12"/>
      <c r="I166" s="13">
        <v>1</v>
      </c>
      <c r="J166" s="17"/>
      <c r="K166" s="1"/>
      <c r="L166" s="22"/>
      <c r="M166" s="2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"/>
      <c r="B167" s="9"/>
      <c r="C167" s="10"/>
      <c r="D167" s="11"/>
      <c r="E167" s="10"/>
      <c r="F167" s="12"/>
      <c r="G167" s="10"/>
      <c r="H167" s="12"/>
      <c r="I167" s="13">
        <v>1</v>
      </c>
      <c r="J167" s="17"/>
      <c r="K167" s="1"/>
      <c r="L167" s="22"/>
      <c r="M167" s="2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9"/>
      <c r="C168" s="10"/>
      <c r="D168" s="11"/>
      <c r="E168" s="10"/>
      <c r="F168" s="12"/>
      <c r="G168" s="10"/>
      <c r="H168" s="12"/>
      <c r="I168" s="13">
        <v>1</v>
      </c>
      <c r="J168" s="17"/>
      <c r="K168" s="1"/>
      <c r="L168" s="22"/>
      <c r="M168" s="2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9"/>
      <c r="C169" s="10"/>
      <c r="D169" s="11"/>
      <c r="E169" s="10"/>
      <c r="F169" s="12"/>
      <c r="G169" s="10"/>
      <c r="H169" s="12"/>
      <c r="I169" s="13">
        <v>1</v>
      </c>
      <c r="J169" s="17"/>
      <c r="K169" s="1"/>
      <c r="L169" s="22"/>
      <c r="M169" s="2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"/>
      <c r="B170" s="9"/>
      <c r="C170" s="10"/>
      <c r="D170" s="11"/>
      <c r="E170" s="10"/>
      <c r="F170" s="12"/>
      <c r="G170" s="10"/>
      <c r="H170" s="12"/>
      <c r="I170" s="13">
        <v>1</v>
      </c>
      <c r="J170" s="17"/>
      <c r="K170" s="1"/>
      <c r="L170" s="22"/>
      <c r="M170" s="2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"/>
      <c r="B171" s="9"/>
      <c r="C171" s="10"/>
      <c r="D171" s="11"/>
      <c r="E171" s="10"/>
      <c r="F171" s="12"/>
      <c r="G171" s="10"/>
      <c r="H171" s="12"/>
      <c r="I171" s="13">
        <v>1</v>
      </c>
      <c r="J171" s="17"/>
      <c r="K171" s="1"/>
      <c r="L171" s="22"/>
      <c r="M171" s="2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"/>
      <c r="B172" s="9"/>
      <c r="C172" s="10"/>
      <c r="D172" s="11"/>
      <c r="E172" s="10"/>
      <c r="F172" s="12"/>
      <c r="G172" s="10"/>
      <c r="H172" s="12"/>
      <c r="I172" s="13">
        <v>1</v>
      </c>
      <c r="J172" s="17"/>
      <c r="K172" s="1"/>
      <c r="L172" s="22"/>
      <c r="M172" s="2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"/>
      <c r="B173" s="9"/>
      <c r="C173" s="10"/>
      <c r="D173" s="11"/>
      <c r="E173" s="10"/>
      <c r="F173" s="12"/>
      <c r="G173" s="10"/>
      <c r="H173" s="12"/>
      <c r="I173" s="13">
        <v>1</v>
      </c>
      <c r="J173" s="17"/>
      <c r="K173" s="1"/>
      <c r="L173" s="22"/>
      <c r="M173" s="2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"/>
      <c r="B174" s="9"/>
      <c r="C174" s="10"/>
      <c r="D174" s="11"/>
      <c r="E174" s="10"/>
      <c r="F174" s="12"/>
      <c r="G174" s="10"/>
      <c r="H174" s="12"/>
      <c r="I174" s="13">
        <v>1</v>
      </c>
      <c r="J174" s="17"/>
      <c r="K174" s="1"/>
      <c r="L174" s="22"/>
      <c r="M174" s="2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"/>
      <c r="B175" s="9"/>
      <c r="C175" s="10"/>
      <c r="D175" s="11"/>
      <c r="E175" s="10"/>
      <c r="F175" s="12"/>
      <c r="G175" s="10"/>
      <c r="H175" s="12"/>
      <c r="I175" s="13">
        <v>1</v>
      </c>
      <c r="J175" s="17"/>
      <c r="K175" s="1"/>
      <c r="L175" s="22"/>
      <c r="M175" s="22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"/>
      <c r="B176" s="9"/>
      <c r="C176" s="10"/>
      <c r="D176" s="11"/>
      <c r="E176" s="10"/>
      <c r="F176" s="12"/>
      <c r="G176" s="10"/>
      <c r="H176" s="12"/>
      <c r="I176" s="13">
        <v>1</v>
      </c>
      <c r="J176" s="17"/>
      <c r="K176" s="1"/>
      <c r="L176" s="22"/>
      <c r="M176" s="2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"/>
      <c r="B177" s="9"/>
      <c r="C177" s="10"/>
      <c r="D177" s="11"/>
      <c r="E177" s="10"/>
      <c r="F177" s="12"/>
      <c r="G177" s="10"/>
      <c r="H177" s="12"/>
      <c r="I177" s="13">
        <v>1</v>
      </c>
      <c r="J177" s="17"/>
      <c r="K177" s="1"/>
      <c r="L177" s="22"/>
      <c r="M177" s="22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"/>
      <c r="B178" s="9"/>
      <c r="C178" s="10"/>
      <c r="D178" s="11"/>
      <c r="E178" s="10"/>
      <c r="F178" s="12"/>
      <c r="G178" s="10"/>
      <c r="H178" s="12"/>
      <c r="I178" s="13">
        <v>1</v>
      </c>
      <c r="J178" s="17"/>
      <c r="K178" s="1"/>
      <c r="L178" s="22"/>
      <c r="M178" s="22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"/>
      <c r="B179" s="9"/>
      <c r="C179" s="10"/>
      <c r="D179" s="11"/>
      <c r="E179" s="10"/>
      <c r="F179" s="12"/>
      <c r="G179" s="10"/>
      <c r="H179" s="12"/>
      <c r="I179" s="13">
        <v>1</v>
      </c>
      <c r="J179" s="17"/>
      <c r="K179" s="1"/>
      <c r="L179" s="22"/>
      <c r="M179" s="2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"/>
      <c r="B180" s="9"/>
      <c r="C180" s="10"/>
      <c r="D180" s="11"/>
      <c r="E180" s="10"/>
      <c r="F180" s="12"/>
      <c r="G180" s="10"/>
      <c r="H180" s="12"/>
      <c r="I180" s="13">
        <v>1</v>
      </c>
      <c r="J180" s="17"/>
      <c r="K180" s="1"/>
      <c r="L180" s="22"/>
      <c r="M180" s="2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"/>
      <c r="B181" s="9"/>
      <c r="C181" s="10"/>
      <c r="D181" s="11"/>
      <c r="E181" s="10"/>
      <c r="F181" s="12"/>
      <c r="G181" s="10"/>
      <c r="H181" s="12"/>
      <c r="I181" s="13">
        <v>1</v>
      </c>
      <c r="J181" s="17"/>
      <c r="K181" s="1"/>
      <c r="L181" s="22"/>
      <c r="M181" s="2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"/>
      <c r="B182" s="9"/>
      <c r="C182" s="10"/>
      <c r="D182" s="11"/>
      <c r="E182" s="10"/>
      <c r="F182" s="12"/>
      <c r="G182" s="10"/>
      <c r="H182" s="12"/>
      <c r="I182" s="13">
        <v>1</v>
      </c>
      <c r="J182" s="17"/>
      <c r="K182" s="1"/>
      <c r="L182" s="22"/>
      <c r="M182" s="2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"/>
      <c r="B183" s="9"/>
      <c r="C183" s="10"/>
      <c r="D183" s="11"/>
      <c r="E183" s="10"/>
      <c r="F183" s="12"/>
      <c r="G183" s="10"/>
      <c r="H183" s="12"/>
      <c r="I183" s="13">
        <v>1</v>
      </c>
      <c r="J183" s="17"/>
      <c r="K183" s="1"/>
      <c r="L183" s="22"/>
      <c r="M183" s="2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"/>
      <c r="B184" s="9"/>
      <c r="C184" s="10"/>
      <c r="D184" s="11"/>
      <c r="E184" s="10"/>
      <c r="F184" s="12"/>
      <c r="G184" s="10"/>
      <c r="H184" s="12"/>
      <c r="I184" s="13">
        <v>1</v>
      </c>
      <c r="J184" s="17"/>
      <c r="K184" s="1"/>
      <c r="L184" s="22"/>
      <c r="M184" s="2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"/>
      <c r="B185" s="9"/>
      <c r="C185" s="10"/>
      <c r="D185" s="11"/>
      <c r="E185" s="10"/>
      <c r="F185" s="12"/>
      <c r="G185" s="10"/>
      <c r="H185" s="12"/>
      <c r="I185" s="13">
        <v>1</v>
      </c>
      <c r="J185" s="17"/>
      <c r="K185" s="1"/>
      <c r="L185" s="22"/>
      <c r="M185" s="2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"/>
      <c r="B186" s="9"/>
      <c r="C186" s="10"/>
      <c r="D186" s="11"/>
      <c r="E186" s="10"/>
      <c r="F186" s="12"/>
      <c r="G186" s="10"/>
      <c r="H186" s="12"/>
      <c r="I186" s="13">
        <v>1</v>
      </c>
      <c r="J186" s="17"/>
      <c r="K186" s="1"/>
      <c r="L186" s="22"/>
      <c r="M186" s="2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"/>
      <c r="B187" s="9"/>
      <c r="C187" s="10"/>
      <c r="D187" s="11"/>
      <c r="E187" s="10"/>
      <c r="F187" s="12"/>
      <c r="G187" s="10"/>
      <c r="H187" s="12"/>
      <c r="I187" s="13">
        <v>1</v>
      </c>
      <c r="J187" s="17"/>
      <c r="K187" s="1"/>
      <c r="L187" s="22"/>
      <c r="M187" s="2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"/>
      <c r="B188" s="9"/>
      <c r="C188" s="10"/>
      <c r="D188" s="11"/>
      <c r="E188" s="10"/>
      <c r="F188" s="12"/>
      <c r="G188" s="10"/>
      <c r="H188" s="12"/>
      <c r="I188" s="13">
        <v>1</v>
      </c>
      <c r="J188" s="17"/>
      <c r="K188" s="1"/>
      <c r="L188" s="22"/>
      <c r="M188" s="2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"/>
      <c r="B189" s="9"/>
      <c r="C189" s="10"/>
      <c r="D189" s="11"/>
      <c r="E189" s="10"/>
      <c r="F189" s="12"/>
      <c r="G189" s="10"/>
      <c r="H189" s="12"/>
      <c r="I189" s="13">
        <v>1</v>
      </c>
      <c r="J189" s="17"/>
      <c r="K189" s="1"/>
      <c r="L189" s="22"/>
      <c r="M189" s="2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"/>
      <c r="B190" s="9"/>
      <c r="C190" s="10"/>
      <c r="D190" s="11"/>
      <c r="E190" s="10"/>
      <c r="F190" s="12"/>
      <c r="G190" s="10"/>
      <c r="H190" s="12"/>
      <c r="I190" s="13">
        <v>1</v>
      </c>
      <c r="J190" s="17"/>
      <c r="K190" s="1"/>
      <c r="L190" s="22"/>
      <c r="M190" s="2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"/>
      <c r="B191" s="9"/>
      <c r="C191" s="10"/>
      <c r="D191" s="11"/>
      <c r="E191" s="10"/>
      <c r="F191" s="12"/>
      <c r="G191" s="10"/>
      <c r="H191" s="12"/>
      <c r="I191" s="13">
        <v>1</v>
      </c>
      <c r="J191" s="17"/>
      <c r="K191" s="1"/>
      <c r="L191" s="22"/>
      <c r="M191" s="2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"/>
      <c r="B192" s="9"/>
      <c r="C192" s="10"/>
      <c r="D192" s="11"/>
      <c r="E192" s="10"/>
      <c r="F192" s="12"/>
      <c r="G192" s="10"/>
      <c r="H192" s="12"/>
      <c r="I192" s="13">
        <v>1</v>
      </c>
      <c r="J192" s="17"/>
      <c r="K192" s="1"/>
      <c r="L192" s="22"/>
      <c r="M192" s="2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"/>
      <c r="B193" s="9"/>
      <c r="C193" s="10"/>
      <c r="D193" s="11"/>
      <c r="E193" s="10"/>
      <c r="F193" s="12"/>
      <c r="G193" s="10"/>
      <c r="H193" s="12"/>
      <c r="I193" s="13">
        <v>1</v>
      </c>
      <c r="J193" s="17"/>
      <c r="K193" s="1"/>
      <c r="L193" s="22"/>
      <c r="M193" s="2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"/>
      <c r="B194" s="9"/>
      <c r="C194" s="10"/>
      <c r="D194" s="11"/>
      <c r="E194" s="10"/>
      <c r="F194" s="12"/>
      <c r="G194" s="10"/>
      <c r="H194" s="12"/>
      <c r="I194" s="13">
        <v>1</v>
      </c>
      <c r="J194" s="17"/>
      <c r="K194" s="1"/>
      <c r="L194" s="22"/>
      <c r="M194" s="22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"/>
      <c r="B195" s="9"/>
      <c r="C195" s="10"/>
      <c r="D195" s="11"/>
      <c r="E195" s="10"/>
      <c r="F195" s="12"/>
      <c r="G195" s="10"/>
      <c r="H195" s="12"/>
      <c r="I195" s="13">
        <v>1</v>
      </c>
      <c r="J195" s="17"/>
      <c r="K195" s="1"/>
      <c r="L195" s="22"/>
      <c r="M195" s="2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"/>
      <c r="B196" s="9"/>
      <c r="C196" s="10"/>
      <c r="D196" s="11"/>
      <c r="E196" s="10"/>
      <c r="F196" s="12"/>
      <c r="G196" s="10"/>
      <c r="H196" s="12"/>
      <c r="I196" s="13">
        <v>1</v>
      </c>
      <c r="J196" s="17"/>
      <c r="K196" s="1"/>
      <c r="L196" s="22"/>
      <c r="M196" s="2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"/>
      <c r="B197" s="9"/>
      <c r="C197" s="10"/>
      <c r="D197" s="11"/>
      <c r="E197" s="10"/>
      <c r="F197" s="12"/>
      <c r="G197" s="10"/>
      <c r="H197" s="12"/>
      <c r="I197" s="13">
        <v>1</v>
      </c>
      <c r="J197" s="17"/>
      <c r="K197" s="1"/>
      <c r="L197" s="22"/>
      <c r="M197" s="2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"/>
      <c r="B198" s="9"/>
      <c r="C198" s="10"/>
      <c r="D198" s="11"/>
      <c r="E198" s="10"/>
      <c r="F198" s="12"/>
      <c r="G198" s="10"/>
      <c r="H198" s="12"/>
      <c r="I198" s="13">
        <v>1</v>
      </c>
      <c r="J198" s="17"/>
      <c r="K198" s="1"/>
      <c r="L198" s="22"/>
      <c r="M198" s="2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"/>
      <c r="B199" s="9"/>
      <c r="C199" s="10"/>
      <c r="D199" s="11"/>
      <c r="E199" s="10"/>
      <c r="F199" s="12"/>
      <c r="G199" s="10"/>
      <c r="H199" s="12"/>
      <c r="I199" s="13">
        <v>1</v>
      </c>
      <c r="J199" s="17"/>
      <c r="K199" s="1"/>
      <c r="L199" s="22"/>
      <c r="M199" s="2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"/>
      <c r="B200" s="9"/>
      <c r="C200" s="10"/>
      <c r="D200" s="11"/>
      <c r="E200" s="10"/>
      <c r="F200" s="12"/>
      <c r="G200" s="10"/>
      <c r="H200" s="12"/>
      <c r="I200" s="13">
        <v>1</v>
      </c>
      <c r="J200" s="17"/>
      <c r="K200" s="1"/>
      <c r="L200" s="22"/>
      <c r="M200" s="2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"/>
      <c r="B201" s="9"/>
      <c r="C201" s="10"/>
      <c r="D201" s="11"/>
      <c r="E201" s="10"/>
      <c r="F201" s="12"/>
      <c r="G201" s="10"/>
      <c r="H201" s="12"/>
      <c r="I201" s="13">
        <v>1</v>
      </c>
      <c r="J201" s="17"/>
      <c r="K201" s="1"/>
      <c r="L201" s="22"/>
      <c r="M201" s="2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"/>
      <c r="B202" s="9"/>
      <c r="C202" s="10"/>
      <c r="D202" s="11"/>
      <c r="E202" s="10"/>
      <c r="F202" s="12"/>
      <c r="G202" s="10"/>
      <c r="H202" s="12"/>
      <c r="I202" s="13">
        <v>1</v>
      </c>
      <c r="J202" s="17"/>
      <c r="K202" s="1"/>
      <c r="L202" s="22"/>
      <c r="M202" s="2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"/>
      <c r="B203" s="9"/>
      <c r="C203" s="10"/>
      <c r="D203" s="11"/>
      <c r="E203" s="10"/>
      <c r="F203" s="12"/>
      <c r="G203" s="10"/>
      <c r="H203" s="12"/>
      <c r="I203" s="13">
        <v>1</v>
      </c>
      <c r="J203" s="17"/>
      <c r="K203" s="1"/>
      <c r="L203" s="22"/>
      <c r="M203" s="2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"/>
      <c r="B204" s="9"/>
      <c r="C204" s="10"/>
      <c r="D204" s="11"/>
      <c r="E204" s="10"/>
      <c r="F204" s="12"/>
      <c r="G204" s="10"/>
      <c r="H204" s="12"/>
      <c r="I204" s="13">
        <v>1</v>
      </c>
      <c r="J204" s="17"/>
      <c r="K204" s="1"/>
      <c r="L204" s="22"/>
      <c r="M204" s="2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"/>
      <c r="B205" s="9"/>
      <c r="C205" s="10"/>
      <c r="D205" s="11"/>
      <c r="E205" s="10"/>
      <c r="F205" s="12"/>
      <c r="G205" s="10"/>
      <c r="H205" s="12"/>
      <c r="I205" s="13">
        <v>1</v>
      </c>
      <c r="J205" s="17"/>
      <c r="K205" s="1"/>
      <c r="L205" s="22"/>
      <c r="M205" s="2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"/>
      <c r="B206" s="9"/>
      <c r="C206" s="10"/>
      <c r="D206" s="11"/>
      <c r="E206" s="10"/>
      <c r="F206" s="12"/>
      <c r="G206" s="10"/>
      <c r="H206" s="12"/>
      <c r="I206" s="13">
        <v>1</v>
      </c>
      <c r="J206" s="17"/>
      <c r="K206" s="1"/>
      <c r="L206" s="22"/>
      <c r="M206" s="2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"/>
      <c r="B207" s="9"/>
      <c r="C207" s="10"/>
      <c r="D207" s="11"/>
      <c r="E207" s="10"/>
      <c r="F207" s="12"/>
      <c r="G207" s="10"/>
      <c r="H207" s="12"/>
      <c r="I207" s="13">
        <v>1</v>
      </c>
      <c r="J207" s="17"/>
      <c r="K207" s="1"/>
      <c r="L207" s="22"/>
      <c r="M207" s="2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"/>
      <c r="B208" s="9"/>
      <c r="C208" s="10"/>
      <c r="D208" s="11"/>
      <c r="E208" s="10"/>
      <c r="F208" s="12"/>
      <c r="G208" s="10"/>
      <c r="H208" s="12"/>
      <c r="I208" s="13">
        <v>1</v>
      </c>
      <c r="J208" s="17"/>
      <c r="K208" s="1"/>
      <c r="L208" s="22"/>
      <c r="M208" s="2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"/>
      <c r="B209" s="9"/>
      <c r="C209" s="10"/>
      <c r="D209" s="11"/>
      <c r="E209" s="10"/>
      <c r="F209" s="12"/>
      <c r="G209" s="10"/>
      <c r="H209" s="12"/>
      <c r="I209" s="13">
        <v>1</v>
      </c>
      <c r="J209" s="17"/>
      <c r="K209" s="1"/>
      <c r="L209" s="22"/>
      <c r="M209" s="2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M6"/>
    <mergeCell ref="L12:M13"/>
  </mergeCells>
  <dataValidations count="2">
    <dataValidation type="list" allowBlank="1" showErrorMessage="1" sqref="H9:H209" xr:uid="{00000000-0002-0000-0800-000000000000}">
      <formula1>"Dinheiro,Cartão de crédito,Cartão de Débito,Transferência,Cheque,Boleto,Convênio"</formula1>
    </dataValidation>
    <dataValidation type="list" allowBlank="1" showErrorMessage="1" sqref="B9:B209" xr:uid="{00000000-0002-0000-0800-000001000000}">
      <formula1>"Entrada,Saída"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Apresentação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Receitas_e_despesas</vt:lpstr>
      <vt:lpstr>Relatório_Anual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Luiz Paulo</cp:lastModifiedBy>
  <dcterms:created xsi:type="dcterms:W3CDTF">2023-03-21T01:13:21Z</dcterms:created>
  <dcterms:modified xsi:type="dcterms:W3CDTF">2025-09-25T13:37:19Z</dcterms:modified>
</cp:coreProperties>
</file>